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kairec\Desktop\VÄM projekt\"/>
    </mc:Choice>
  </mc:AlternateContent>
  <xr:revisionPtr revIDLastSave="0" documentId="13_ncr:1_{0A0664A9-8D27-4E9D-9A07-6423FE1395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otlus" sheetId="1" r:id="rId1"/>
    <sheet name="Eelarve" sheetId="2" r:id="rId2"/>
    <sheet name="Sisuline aruanne" sheetId="5" r:id="rId3"/>
    <sheet name="Finantsaruanne" sheetId="6" r:id="rId4"/>
  </sheets>
  <definedNames>
    <definedName name="_Toc216076171" localSheetId="0">Taotlus!#REF!</definedName>
    <definedName name="_xlnm.Print_Area" localSheetId="1">Eelarve!$A$5:$G$40</definedName>
    <definedName name="_xlnm.Print_Area" localSheetId="2">'Sisuline aruanne'!$A$1:$D$36</definedName>
    <definedName name="_xlnm.Print_Area" localSheetId="0">Taotlus!$A$1:$D$67</definedName>
  </definedNames>
  <calcPr calcId="191029"/>
  <customWorkbookViews>
    <customWorkbookView name="Sandra Nuudi - Personal View" guid="{BAFCC339-08B3-4D9B-BA52-A1577F3E85F1}" mergeInterval="0" personalView="1" maximized="1" xWindow="-8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5" l="1"/>
  <c r="C11" i="5"/>
  <c r="D65" i="1" l="1"/>
  <c r="F18" i="2" l="1"/>
  <c r="C13" i="2"/>
  <c r="C12" i="2"/>
  <c r="D13" i="6" l="1"/>
  <c r="D12" i="6"/>
  <c r="C13" i="5" l="1"/>
  <c r="C12" i="5"/>
  <c r="I22" i="6" l="1"/>
  <c r="B24" i="6"/>
  <c r="B25" i="6"/>
  <c r="B26" i="6"/>
  <c r="B27" i="6"/>
  <c r="B28" i="6"/>
  <c r="B29" i="6"/>
  <c r="B30" i="6"/>
  <c r="B31" i="6"/>
  <c r="B32" i="6"/>
  <c r="B23" i="6"/>
  <c r="I17" i="6"/>
  <c r="I33" i="6" s="1"/>
  <c r="B19" i="6"/>
  <c r="B20" i="6"/>
  <c r="B21" i="6"/>
  <c r="B18" i="6"/>
  <c r="F24" i="2"/>
  <c r="D24" i="6" s="1"/>
  <c r="F25" i="2"/>
  <c r="D25" i="6" s="1"/>
  <c r="F26" i="2"/>
  <c r="D26" i="6" s="1"/>
  <c r="F27" i="2"/>
  <c r="D27" i="6" s="1"/>
  <c r="F28" i="2"/>
  <c r="D28" i="6" s="1"/>
  <c r="F29" i="2"/>
  <c r="D29" i="6" s="1"/>
  <c r="F30" i="2"/>
  <c r="D30" i="6" s="1"/>
  <c r="F31" i="2"/>
  <c r="D31" i="6" s="1"/>
  <c r="F32" i="2"/>
  <c r="D32" i="6" s="1"/>
  <c r="F23" i="2"/>
  <c r="F22" i="2" l="1"/>
  <c r="D22" i="6" s="1"/>
  <c r="D23" i="6"/>
  <c r="A18" i="5" l="1"/>
  <c r="A19" i="5"/>
  <c r="A20" i="5"/>
  <c r="A21" i="5"/>
  <c r="A22" i="5"/>
  <c r="A23" i="5"/>
  <c r="A24" i="5"/>
  <c r="A25" i="5"/>
  <c r="C34" i="5" l="1"/>
  <c r="E38" i="6"/>
  <c r="C11" i="2" l="1"/>
  <c r="D11" i="6" l="1"/>
  <c r="F12" i="6"/>
  <c r="E12" i="6"/>
  <c r="F11" i="6"/>
  <c r="E11" i="6"/>
  <c r="D18" i="6" l="1"/>
  <c r="F19" i="2" l="1"/>
  <c r="D19" i="6" l="1"/>
  <c r="F20" i="2"/>
  <c r="D20" i="6" s="1"/>
  <c r="F21" i="2"/>
  <c r="F17" i="2" l="1"/>
  <c r="F33" i="2" s="1"/>
  <c r="D21" i="6"/>
  <c r="D29" i="1" l="1"/>
  <c r="D33" i="6"/>
  <c r="D17" i="6"/>
</calcChain>
</file>

<file path=xl/sharedStrings.xml><?xml version="1.0" encoding="utf-8"?>
<sst xmlns="http://schemas.openxmlformats.org/spreadsheetml/2006/main" count="145" uniqueCount="106">
  <si>
    <t xml:space="preserve">1. Informatsioon taotleja kohta </t>
  </si>
  <si>
    <t>Allkirjaõigusliku isiku nimi:</t>
  </si>
  <si>
    <t>Tõendan, et:</t>
  </si>
  <si>
    <t>taotluses esitatud andmed on õiged;</t>
  </si>
  <si>
    <t>Eelarverida</t>
  </si>
  <si>
    <t>1.</t>
  </si>
  <si>
    <t>Selgitused:</t>
  </si>
  <si>
    <t>Summa (kogus x ühiku hind)</t>
  </si>
  <si>
    <t>Ühiku hind (€)</t>
  </si>
  <si>
    <t>2.3</t>
  </si>
  <si>
    <t>2.4</t>
  </si>
  <si>
    <t>2.5</t>
  </si>
  <si>
    <t>2.6</t>
  </si>
  <si>
    <t>KULUD KOKKU</t>
  </si>
  <si>
    <t>Sisuline aruanne</t>
  </si>
  <si>
    <t>Kulutuse kirjeldus/sisu</t>
  </si>
  <si>
    <t>Makse saaja</t>
  </si>
  <si>
    <t>Personali kulud kokku</t>
  </si>
  <si>
    <t>Kastis on valem, mis arvutab ise kokku, sellesse kasti käsitsi numbreid mitte sisestada.</t>
  </si>
  <si>
    <t>NB!! Rea lisamisel valem automaatselt üle ei kandu.</t>
  </si>
  <si>
    <t>Kuludokumendi kuupäev</t>
  </si>
  <si>
    <t>Kuludokumendi nr</t>
  </si>
  <si>
    <t>Finantsaruanne</t>
  </si>
  <si>
    <t>Kogus (numbrites)</t>
  </si>
  <si>
    <t>Ühik (sõnades, nt päev, nädal kuu, sõit, kord jne)</t>
  </si>
  <si>
    <t>Eelarverea kulu kokku (summa) lahtris on valem, mis arvutab summa ise kokku.</t>
  </si>
  <si>
    <t>Tegelik summa</t>
  </si>
  <si>
    <t>Kinntatud eelarve summa</t>
  </si>
  <si>
    <t>Kulud</t>
  </si>
  <si>
    <t>Kultuuriministeerium</t>
  </si>
  <si>
    <t>Juriidiline aadress</t>
  </si>
  <si>
    <t>Kontaktaadress</t>
  </si>
  <si>
    <t>Allkirjaõigusliku isiku nimi</t>
  </si>
  <si>
    <t>Veebilehekülg (juhul, kui olemas)</t>
  </si>
  <si>
    <t>Taotleja juriidiline nimi (ärinimi)</t>
  </si>
  <si>
    <t>Kontakttelefon</t>
  </si>
  <si>
    <t>Projektijuhi nimi</t>
  </si>
  <si>
    <t>Registrikood (olemasolul)</t>
  </si>
  <si>
    <t>Projekti nimi</t>
  </si>
  <si>
    <t>Jrk nr</t>
  </si>
  <si>
    <t>Projekti tegevused</t>
  </si>
  <si>
    <t>Projekti tegevuste kirjeldus</t>
  </si>
  <si>
    <t xml:space="preserve">2. </t>
  </si>
  <si>
    <t>2.1</t>
  </si>
  <si>
    <t>2.2</t>
  </si>
  <si>
    <t>2.7</t>
  </si>
  <si>
    <t>2.8</t>
  </si>
  <si>
    <t>2.9</t>
  </si>
  <si>
    <t>2.10</t>
  </si>
  <si>
    <t>Kontoomaniku (asutuse) nimi</t>
  </si>
  <si>
    <t>Panga nimi</t>
  </si>
  <si>
    <t>Kuludokumendi jrk nr aruandes</t>
  </si>
  <si>
    <t>Integratsiooni Sihtasutus</t>
  </si>
  <si>
    <r>
      <rPr>
        <b/>
        <sz val="12"/>
        <rFont val="Times New Roman"/>
        <family val="1"/>
        <charset val="186"/>
      </rPr>
      <t>NB!</t>
    </r>
    <r>
      <rPr>
        <sz val="11"/>
        <rFont val="Times New Roman"/>
        <family val="1"/>
        <charset val="186"/>
      </rPr>
      <t xml:space="preserve"> Eelarves tuleb täita kõik lahtrid: ühik, kogus, ühiku hind ja selgitused.</t>
    </r>
  </si>
  <si>
    <t>1.1</t>
  </si>
  <si>
    <t>1.2</t>
  </si>
  <si>
    <t>1.3</t>
  </si>
  <si>
    <t>1.4</t>
  </si>
  <si>
    <t>Kuupäev:</t>
  </si>
  <si>
    <t>Allkiri:</t>
  </si>
  <si>
    <t>2. Pangaandmed</t>
  </si>
  <si>
    <t>4. Projekti nimi</t>
  </si>
  <si>
    <t>8. Taotleja kinnitus</t>
  </si>
  <si>
    <t xml:space="preserve">Selgitused (kulutuse kirjeldus, mis annab ülevaate tehtava kulutuse sisust) </t>
  </si>
  <si>
    <t>Üritustega otseselt seotud kulud (v.a personalikulu)</t>
  </si>
  <si>
    <t>Töövahendi ja materjali ostmise kulu</t>
  </si>
  <si>
    <t>Ruumirendi kulu</t>
  </si>
  <si>
    <t>Projekti tegevuste tegelikud toimumise ajad (kuupäev(ad)) ja toimumiskohad</t>
  </si>
  <si>
    <t>E-posti aadress</t>
  </si>
  <si>
    <t>Pangakonto number (sh IBAN/BIC/SWIFT kood)</t>
  </si>
  <si>
    <t>4. Projekti kestus</t>
  </si>
  <si>
    <t>5. Projekti lühikirjeldus, eesmärgid ja sihtrühma kirjeldus</t>
  </si>
  <si>
    <t>Projekti tegevused, võimalikud toimumise ajad ja kohad</t>
  </si>
  <si>
    <t>6. Projekti tegevuste toimumise ajad, kohad ja kirjeldus</t>
  </si>
  <si>
    <t>7.1. Kirjeldage projekti oodatavaid tulemusi.</t>
  </si>
  <si>
    <t>7. Projekti oodatavad tulemused ja mõju</t>
  </si>
  <si>
    <t>Projektijuht</t>
  </si>
  <si>
    <t>Raamatupidaja</t>
  </si>
  <si>
    <t>Esinejate/koolitaja tasu</t>
  </si>
  <si>
    <t>Transpordikulu</t>
  </si>
  <si>
    <t>Inventari ja tehnika rendikulu, sh veebilahendus</t>
  </si>
  <si>
    <t>RK21VEK001</t>
  </si>
  <si>
    <t>Eelarve</t>
  </si>
  <si>
    <t>Kirjeldage lühidalt projektitegevuste elluviimist</t>
  </si>
  <si>
    <t>2.1. Palun kirjeldage projekti elluviimisega saavutatud tulemusi.</t>
  </si>
  <si>
    <t>2.2. Palun kirjeldage, millist mõju avaldas projekt väliseesti kogukonnale asukohariigis.</t>
  </si>
  <si>
    <t>2. Projekti saavutatud tulemused ja mõju.</t>
  </si>
  <si>
    <t>3. Üritustel osalenute arv (võib olla ka hinnanguline).</t>
  </si>
  <si>
    <r>
      <t xml:space="preserve">3. Sihtasutuselt taotletav toetus* (eurodes)
</t>
    </r>
    <r>
      <rPr>
        <b/>
        <i/>
        <sz val="12"/>
        <color theme="1"/>
        <rFont val="Times New Roman"/>
        <family val="1"/>
        <charset val="186"/>
      </rPr>
      <t>*</t>
    </r>
    <r>
      <rPr>
        <i/>
        <sz val="12"/>
        <color theme="1"/>
        <rFont val="Times New Roman"/>
        <family val="1"/>
        <charset val="186"/>
      </rPr>
      <t>S</t>
    </r>
    <r>
      <rPr>
        <i/>
        <sz val="11"/>
        <color theme="1"/>
        <rFont val="Times New Roman"/>
        <family val="1"/>
        <charset val="186"/>
      </rPr>
      <t>ummad kanduvad automaatselt üle Eelarve vormi täitmisel</t>
    </r>
  </si>
  <si>
    <t>5.3. Kes on projektis osalejad ja/või pealtvaatajad ning nende eeldatav arv?</t>
  </si>
  <si>
    <t>Nimetage projektitegevuste mitteelluviimise põhjused</t>
  </si>
  <si>
    <t>1. Palume märkida tegelikud projekti tegevuste toimumise ajad, kohad ja kirjeldada, kas projektitegevused viidi ellu taotluses toodud mahus.</t>
  </si>
  <si>
    <t>Väliseesti kultuuriseltside toetus</t>
  </si>
  <si>
    <t>Projektitaotlus</t>
  </si>
  <si>
    <t>5.1. Kirjeldage lühidalt projekti seotust taotlusvooru eesmärkidega.</t>
  </si>
  <si>
    <t>Välisministeerium</t>
  </si>
  <si>
    <t>Eesti väliskogukondade omaalgatuslik projektide toetusprogramm 2021</t>
  </si>
  <si>
    <t>Projekt algab 2021. a (mitte varem kui 1.12.2021)</t>
  </si>
  <si>
    <t>Projekt lõpeb 2022. a. (mitte hiljem kui 31.05.2022)</t>
  </si>
  <si>
    <t>5.2. Kirjeldage täpsemalt projekti  seotust asukohariigi kogukonna ja Eesti seotusega ning jätkusuutlikusega (sh noorte kaasamine).</t>
  </si>
  <si>
    <t>7.2. Kirjeldage, millist mõju avaldab projekt eesti identiteedi säilimisele välismaal ning kas ja kuidas toetab projekt üldisemalt teadlikkust diasporaast Eestis.</t>
  </si>
  <si>
    <t>Registrikood</t>
  </si>
  <si>
    <t>Personalikulud</t>
  </si>
  <si>
    <t>Teavituskulu</t>
  </si>
  <si>
    <t>Kastis on valem, mis arvutab ise kokku.</t>
  </si>
  <si>
    <t xml:space="preserve">taotlev organisatsioon on nõuetele vastav ning kooskõlas Integratsiooni Sihtasutuse juhtaja 02.11.2021 käskkirjaga nr 5.2-1/2021/70-1 "Eesti väliskogukondade omaalgatuslik projektide toetusprogrammi 2021" taotlusvooru juhendiga, sh punktiga 3.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</si>
</sst>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9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rgb="FF9C6500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</patternFill>
    </fill>
    <fill>
      <patternFill patternType="solid">
        <fgColor rgb="FFD9E1F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5" fillId="9" borderId="0" applyNumberFormat="0" applyBorder="0" applyAlignment="0" applyProtection="0"/>
  </cellStyleXfs>
  <cellXfs count="211">
    <xf numFmtId="0" fontId="0" fillId="0" borderId="0" xfId="0"/>
    <xf numFmtId="0" fontId="2" fillId="0" borderId="0" xfId="0" applyFont="1" applyAlignment="1"/>
    <xf numFmtId="0" fontId="1" fillId="0" borderId="0" xfId="0" applyFont="1" applyAlignment="1"/>
    <xf numFmtId="0" fontId="5" fillId="0" borderId="0" xfId="0" applyFont="1"/>
    <xf numFmtId="0" fontId="6" fillId="0" borderId="0" xfId="0" applyFont="1" applyAlignment="1"/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0" fillId="0" borderId="0" xfId="0" applyBorder="1" applyAlignment="1"/>
    <xf numFmtId="0" fontId="0" fillId="0" borderId="0" xfId="0"/>
    <xf numFmtId="0" fontId="11" fillId="0" borderId="0" xfId="0" applyFont="1" applyAlignment="1">
      <alignment horizontal="left"/>
    </xf>
    <xf numFmtId="0" fontId="11" fillId="0" borderId="0" xfId="0" applyFont="1" applyAlignment="1"/>
    <xf numFmtId="0" fontId="12" fillId="0" borderId="0" xfId="0" applyFont="1" applyAlignment="1"/>
    <xf numFmtId="0" fontId="11" fillId="4" borderId="0" xfId="0" applyFont="1" applyFill="1" applyAlignment="1"/>
    <xf numFmtId="0" fontId="11" fillId="0" borderId="0" xfId="0" applyFont="1"/>
    <xf numFmtId="0" fontId="12" fillId="0" borderId="0" xfId="0" applyFont="1"/>
    <xf numFmtId="0" fontId="16" fillId="0" borderId="0" xfId="0" applyFont="1" applyAlignment="1"/>
    <xf numFmtId="4" fontId="15" fillId="0" borderId="3" xfId="0" applyNumberFormat="1" applyFont="1" applyBorder="1" applyAlignment="1" applyProtection="1">
      <alignment horizontal="right" vertical="top"/>
    </xf>
    <xf numFmtId="4" fontId="13" fillId="4" borderId="12" xfId="0" applyNumberFormat="1" applyFont="1" applyFill="1" applyBorder="1" applyAlignment="1" applyProtection="1">
      <alignment horizontal="right" vertical="top"/>
    </xf>
    <xf numFmtId="4" fontId="13" fillId="4" borderId="3" xfId="0" applyNumberFormat="1" applyFont="1" applyFill="1" applyBorder="1" applyAlignment="1" applyProtection="1">
      <alignment horizontal="right" vertical="top"/>
    </xf>
    <xf numFmtId="0" fontId="0" fillId="0" borderId="0" xfId="0" applyProtection="1"/>
    <xf numFmtId="0" fontId="7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Protection="1"/>
    <xf numFmtId="0" fontId="9" fillId="0" borderId="0" xfId="0" applyFont="1" applyAlignment="1" applyProtection="1">
      <alignment wrapText="1"/>
    </xf>
    <xf numFmtId="0" fontId="18" fillId="0" borderId="0" xfId="0" applyFont="1" applyAlignment="1" applyProtection="1">
      <alignment horizontal="left" vertical="top"/>
    </xf>
    <xf numFmtId="0" fontId="9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9" fillId="4" borderId="0" xfId="0" applyFont="1" applyFill="1" applyAlignment="1" applyProtection="1"/>
    <xf numFmtId="4" fontId="19" fillId="2" borderId="3" xfId="0" applyNumberFormat="1" applyFont="1" applyFill="1" applyBorder="1" applyAlignment="1" applyProtection="1">
      <alignment vertical="top" wrapText="1"/>
    </xf>
    <xf numFmtId="4" fontId="14" fillId="4" borderId="3" xfId="0" applyNumberFormat="1" applyFont="1" applyFill="1" applyBorder="1" applyAlignment="1" applyProtection="1">
      <alignment vertical="center"/>
    </xf>
    <xf numFmtId="4" fontId="14" fillId="4" borderId="11" xfId="0" applyNumberFormat="1" applyFont="1" applyFill="1" applyBorder="1" applyAlignment="1" applyProtection="1">
      <alignment vertical="top" wrapText="1"/>
    </xf>
    <xf numFmtId="0" fontId="15" fillId="0" borderId="3" xfId="0" applyFont="1" applyBorder="1" applyAlignment="1" applyProtection="1">
      <alignment wrapText="1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19" fillId="5" borderId="3" xfId="0" applyFont="1" applyFill="1" applyBorder="1" applyAlignment="1" applyProtection="1">
      <alignment horizontal="center" vertical="center" wrapText="1"/>
    </xf>
    <xf numFmtId="0" fontId="19" fillId="0" borderId="3" xfId="0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top" wrapText="1"/>
    </xf>
    <xf numFmtId="0" fontId="19" fillId="0" borderId="3" xfId="0" applyFont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/>
    <xf numFmtId="0" fontId="20" fillId="0" borderId="0" xfId="2" applyProtection="1">
      <protection locked="0"/>
    </xf>
    <xf numFmtId="0" fontId="7" fillId="0" borderId="0" xfId="0" applyNumberFormat="1" applyFont="1" applyFill="1" applyBorder="1" applyAlignment="1" applyProtection="1">
      <alignment wrapText="1"/>
    </xf>
    <xf numFmtId="0" fontId="7" fillId="0" borderId="0" xfId="0" applyFont="1" applyFill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</xf>
    <xf numFmtId="0" fontId="7" fillId="0" borderId="0" xfId="0" applyFont="1" applyProtection="1"/>
    <xf numFmtId="0" fontId="13" fillId="0" borderId="10" xfId="0" applyFont="1" applyBorder="1" applyAlignment="1" applyProtection="1">
      <alignment horizontal="left" vertical="center" wrapText="1"/>
    </xf>
    <xf numFmtId="0" fontId="7" fillId="0" borderId="0" xfId="0" applyFont="1" applyBorder="1"/>
    <xf numFmtId="0" fontId="7" fillId="0" borderId="0" xfId="0" applyFont="1" applyBorder="1" applyProtection="1"/>
    <xf numFmtId="164" fontId="3" fillId="0" borderId="0" xfId="0" applyNumberFormat="1" applyFont="1" applyFill="1" applyBorder="1" applyAlignment="1" applyProtection="1">
      <alignment horizontal="left" vertical="top" wrapText="1"/>
    </xf>
    <xf numFmtId="4" fontId="18" fillId="2" borderId="11" xfId="0" applyNumberFormat="1" applyFont="1" applyFill="1" applyBorder="1" applyAlignment="1" applyProtection="1">
      <alignment vertical="top" wrapText="1"/>
    </xf>
    <xf numFmtId="0" fontId="19" fillId="0" borderId="0" xfId="0" applyFont="1" applyAlignment="1"/>
    <xf numFmtId="0" fontId="19" fillId="0" borderId="0" xfId="0" applyFont="1"/>
    <xf numFmtId="0" fontId="14" fillId="0" borderId="0" xfId="0" applyFont="1" applyAlignment="1">
      <alignment horizontal="left" vertical="top"/>
    </xf>
    <xf numFmtId="0" fontId="0" fillId="0" borderId="0" xfId="0" applyAlignment="1"/>
    <xf numFmtId="0" fontId="19" fillId="0" borderId="4" xfId="0" applyFont="1" applyBorder="1" applyAlignment="1" applyProtection="1">
      <alignment horizontal="center" vertical="center" wrapText="1"/>
    </xf>
    <xf numFmtId="4" fontId="14" fillId="2" borderId="11" xfId="0" applyNumberFormat="1" applyFont="1" applyFill="1" applyBorder="1" applyAlignment="1" applyProtection="1">
      <alignment vertical="top" wrapText="1"/>
    </xf>
    <xf numFmtId="4" fontId="14" fillId="2" borderId="16" xfId="0" applyNumberFormat="1" applyFont="1" applyFill="1" applyBorder="1" applyAlignment="1" applyProtection="1">
      <alignment vertical="top" wrapText="1"/>
    </xf>
    <xf numFmtId="0" fontId="0" fillId="0" borderId="0" xfId="0" applyBorder="1"/>
    <xf numFmtId="0" fontId="7" fillId="0" borderId="0" xfId="0" applyFont="1" applyAlignment="1" applyProtection="1">
      <alignment horizontal="left"/>
    </xf>
    <xf numFmtId="0" fontId="7" fillId="0" borderId="0" xfId="0" applyFont="1" applyProtection="1"/>
    <xf numFmtId="0" fontId="7" fillId="0" borderId="0" xfId="0" applyFont="1" applyAlignment="1">
      <alignment horizontal="center"/>
    </xf>
    <xf numFmtId="0" fontId="7" fillId="0" borderId="0" xfId="0" applyFont="1" applyAlignment="1" applyProtection="1"/>
    <xf numFmtId="0" fontId="3" fillId="0" borderId="0" xfId="0" applyFont="1" applyFill="1" applyBorder="1" applyAlignment="1" applyProtection="1">
      <alignment horizontal="left" vertical="top" wrapText="1"/>
      <protection locked="0"/>
    </xf>
    <xf numFmtId="164" fontId="3" fillId="0" borderId="0" xfId="0" applyNumberFormat="1" applyFont="1" applyFill="1" applyBorder="1" applyAlignment="1" applyProtection="1">
      <alignment horizontal="left" vertical="top" wrapText="1"/>
      <protection locked="0"/>
    </xf>
    <xf numFmtId="0" fontId="7" fillId="2" borderId="7" xfId="0" applyFont="1" applyFill="1" applyBorder="1" applyAlignment="1" applyProtection="1">
      <alignment vertical="center" wrapText="1"/>
    </xf>
    <xf numFmtId="0" fontId="0" fillId="3" borderId="3" xfId="0" applyFill="1" applyBorder="1" applyAlignment="1" applyProtection="1">
      <alignment wrapText="1"/>
      <protection locked="0"/>
    </xf>
    <xf numFmtId="4" fontId="14" fillId="2" borderId="12" xfId="0" applyNumberFormat="1" applyFont="1" applyFill="1" applyBorder="1" applyAlignment="1" applyProtection="1">
      <alignment vertical="top" wrapText="1"/>
    </xf>
    <xf numFmtId="0" fontId="7" fillId="0" borderId="0" xfId="0" applyFont="1" applyAlignment="1" applyProtection="1"/>
    <xf numFmtId="0" fontId="7" fillId="0" borderId="0" xfId="0" applyFont="1" applyFill="1" applyBorder="1" applyAlignment="1" applyProtection="1">
      <alignment vertical="top" wrapText="1"/>
    </xf>
    <xf numFmtId="49" fontId="7" fillId="0" borderId="0" xfId="0" applyNumberFormat="1" applyFont="1" applyFill="1" applyBorder="1" applyAlignment="1" applyProtection="1">
      <alignment vertical="top" wrapText="1"/>
    </xf>
    <xf numFmtId="49" fontId="7" fillId="0" borderId="0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/>
    <xf numFmtId="0" fontId="7" fillId="0" borderId="0" xfId="0" applyFont="1" applyBorder="1" applyAlignment="1" applyProtection="1"/>
    <xf numFmtId="0" fontId="4" fillId="0" borderId="0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/>
    <xf numFmtId="49" fontId="13" fillId="2" borderId="13" xfId="0" applyNumberFormat="1" applyFont="1" applyFill="1" applyBorder="1" applyAlignment="1">
      <alignment vertical="top" wrapText="1"/>
    </xf>
    <xf numFmtId="0" fontId="0" fillId="3" borderId="3" xfId="0" applyFill="1" applyBorder="1"/>
    <xf numFmtId="49" fontId="15" fillId="6" borderId="13" xfId="0" applyNumberFormat="1" applyFont="1" applyFill="1" applyBorder="1" applyAlignment="1">
      <alignment vertical="top" wrapText="1"/>
    </xf>
    <xf numFmtId="0" fontId="13" fillId="2" borderId="3" xfId="0" applyFont="1" applyFill="1" applyBorder="1" applyAlignment="1" applyProtection="1">
      <alignment vertical="top" wrapText="1"/>
    </xf>
    <xf numFmtId="0" fontId="15" fillId="3" borderId="3" xfId="0" applyFont="1" applyFill="1" applyBorder="1" applyAlignment="1" applyProtection="1">
      <alignment vertical="top" wrapText="1"/>
    </xf>
    <xf numFmtId="0" fontId="5" fillId="3" borderId="3" xfId="0" applyFont="1" applyFill="1" applyBorder="1" applyAlignment="1" applyProtection="1">
      <alignment wrapText="1"/>
    </xf>
    <xf numFmtId="2" fontId="19" fillId="3" borderId="3" xfId="0" applyNumberFormat="1" applyFont="1" applyFill="1" applyBorder="1" applyAlignment="1" applyProtection="1">
      <alignment vertical="top"/>
    </xf>
    <xf numFmtId="4" fontId="14" fillId="4" borderId="3" xfId="0" applyNumberFormat="1" applyFont="1" applyFill="1" applyBorder="1" applyAlignment="1" applyProtection="1">
      <alignment vertical="top" wrapText="1"/>
    </xf>
    <xf numFmtId="4" fontId="14" fillId="4" borderId="3" xfId="0" applyNumberFormat="1" applyFont="1" applyFill="1" applyBorder="1" applyAlignment="1" applyProtection="1">
      <alignment horizontal="right" vertical="top"/>
    </xf>
    <xf numFmtId="4" fontId="14" fillId="2" borderId="3" xfId="0" applyNumberFormat="1" applyFont="1" applyFill="1" applyBorder="1" applyAlignment="1" applyProtection="1">
      <alignment vertical="top" wrapText="1"/>
    </xf>
    <xf numFmtId="0" fontId="7" fillId="0" borderId="3" xfId="0" applyNumberFormat="1" applyFont="1" applyBorder="1" applyAlignment="1">
      <alignment horizontal="left"/>
    </xf>
    <xf numFmtId="14" fontId="19" fillId="3" borderId="3" xfId="0" applyNumberFormat="1" applyFont="1" applyFill="1" applyBorder="1" applyAlignment="1" applyProtection="1">
      <alignment vertical="top" wrapText="1"/>
    </xf>
    <xf numFmtId="14" fontId="0" fillId="3" borderId="3" xfId="0" applyNumberFormat="1" applyFill="1" applyBorder="1"/>
    <xf numFmtId="2" fontId="0" fillId="3" borderId="3" xfId="0" applyNumberFormat="1" applyFill="1" applyBorder="1"/>
    <xf numFmtId="1" fontId="19" fillId="3" borderId="3" xfId="1" applyNumberFormat="1" applyFont="1" applyFill="1" applyBorder="1" applyAlignment="1" applyProtection="1">
      <alignment vertical="top" wrapText="1"/>
    </xf>
    <xf numFmtId="1" fontId="0" fillId="3" borderId="3" xfId="0" applyNumberFormat="1" applyFill="1" applyBorder="1"/>
    <xf numFmtId="0" fontId="14" fillId="3" borderId="3" xfId="1" applyNumberFormat="1" applyFont="1" applyFill="1" applyBorder="1" applyAlignment="1" applyProtection="1">
      <alignment horizontal="right" vertical="top" wrapText="1"/>
    </xf>
    <xf numFmtId="0" fontId="0" fillId="3" borderId="3" xfId="0" applyNumberFormat="1" applyFill="1" applyBorder="1"/>
    <xf numFmtId="0" fontId="19" fillId="3" borderId="3" xfId="0" applyNumberFormat="1" applyFont="1" applyFill="1" applyBorder="1" applyAlignment="1" applyProtection="1">
      <alignment vertical="top" wrapText="1"/>
    </xf>
    <xf numFmtId="49" fontId="15" fillId="0" borderId="3" xfId="0" applyNumberFormat="1" applyFont="1" applyBorder="1" applyAlignment="1" applyProtection="1">
      <alignment horizontal="left" vertical="top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4" fontId="14" fillId="2" borderId="7" xfId="0" applyNumberFormat="1" applyFont="1" applyFill="1" applyBorder="1" applyAlignment="1" applyProtection="1">
      <alignment vertical="top" wrapText="1"/>
    </xf>
    <xf numFmtId="49" fontId="19" fillId="3" borderId="3" xfId="0" applyNumberFormat="1" applyFont="1" applyFill="1" applyBorder="1" applyAlignment="1" applyProtection="1">
      <alignment horizontal="left" vertical="top" wrapText="1"/>
      <protection locked="0"/>
    </xf>
    <xf numFmtId="49" fontId="19" fillId="3" borderId="7" xfId="0" applyNumberFormat="1" applyFont="1" applyFill="1" applyBorder="1" applyAlignment="1" applyProtection="1">
      <alignment horizontal="center" vertical="top" wrapText="1"/>
      <protection locked="0"/>
    </xf>
    <xf numFmtId="4" fontId="19" fillId="3" borderId="3" xfId="0" applyNumberFormat="1" applyFont="1" applyFill="1" applyBorder="1" applyAlignment="1" applyProtection="1">
      <alignment horizontal="center" vertical="top"/>
      <protection locked="0"/>
    </xf>
    <xf numFmtId="4" fontId="19" fillId="3" borderId="3" xfId="0" applyNumberFormat="1" applyFont="1" applyFill="1" applyBorder="1" applyAlignment="1" applyProtection="1">
      <alignment horizontal="right" vertical="top"/>
      <protection locked="0"/>
    </xf>
    <xf numFmtId="49" fontId="19" fillId="3" borderId="3" xfId="0" applyNumberFormat="1" applyFont="1" applyFill="1" applyBorder="1" applyAlignment="1" applyProtection="1">
      <alignment vertical="top" wrapText="1"/>
      <protection locked="0"/>
    </xf>
    <xf numFmtId="0" fontId="19" fillId="3" borderId="3" xfId="0" applyFont="1" applyFill="1" applyBorder="1" applyAlignment="1" applyProtection="1">
      <alignment vertical="top" wrapText="1"/>
      <protection locked="0"/>
    </xf>
    <xf numFmtId="0" fontId="19" fillId="2" borderId="3" xfId="0" applyFont="1" applyFill="1" applyBorder="1" applyAlignment="1" applyProtection="1">
      <alignment vertical="top" wrapText="1"/>
      <protection locked="0"/>
    </xf>
    <xf numFmtId="0" fontId="19" fillId="3" borderId="7" xfId="0" applyFont="1" applyFill="1" applyBorder="1" applyAlignment="1" applyProtection="1">
      <alignment vertical="top" wrapText="1"/>
      <protection locked="0"/>
    </xf>
    <xf numFmtId="0" fontId="9" fillId="3" borderId="3" xfId="0" applyFont="1" applyFill="1" applyBorder="1" applyAlignment="1" applyProtection="1">
      <alignment vertical="top" wrapText="1"/>
      <protection locked="0"/>
    </xf>
    <xf numFmtId="0" fontId="9" fillId="3" borderId="3" xfId="0" applyFont="1" applyFill="1" applyBorder="1" applyAlignment="1" applyProtection="1">
      <alignment horizontal="left" vertical="top" wrapText="1"/>
      <protection locked="0"/>
    </xf>
    <xf numFmtId="0" fontId="18" fillId="3" borderId="3" xfId="0" applyFont="1" applyFill="1" applyBorder="1" applyAlignment="1" applyProtection="1">
      <alignment horizontal="left" vertical="top" wrapText="1"/>
      <protection locked="0"/>
    </xf>
    <xf numFmtId="2" fontId="18" fillId="6" borderId="3" xfId="0" applyNumberFormat="1" applyFont="1" applyFill="1" applyBorder="1" applyAlignment="1" applyProtection="1">
      <alignment horizontal="center" vertical="center" wrapText="1"/>
    </xf>
    <xf numFmtId="49" fontId="9" fillId="3" borderId="3" xfId="0" applyNumberFormat="1" applyFont="1" applyFill="1" applyBorder="1" applyAlignment="1" applyProtection="1">
      <alignment vertical="top" wrapText="1"/>
      <protection locked="0"/>
    </xf>
    <xf numFmtId="0" fontId="7" fillId="0" borderId="0" xfId="0" applyNumberFormat="1" applyFont="1" applyBorder="1" applyAlignment="1">
      <alignment horizontal="left"/>
    </xf>
    <xf numFmtId="0" fontId="0" fillId="6" borderId="0" xfId="0" applyFill="1" applyBorder="1" applyAlignment="1" applyProtection="1">
      <alignment wrapText="1"/>
      <protection locked="0"/>
    </xf>
    <xf numFmtId="0" fontId="7" fillId="6" borderId="0" xfId="0" applyNumberFormat="1" applyFont="1" applyFill="1" applyBorder="1" applyAlignment="1" applyProtection="1">
      <alignment horizontal="left" wrapText="1"/>
    </xf>
    <xf numFmtId="0" fontId="0" fillId="8" borderId="3" xfId="0" applyFill="1" applyBorder="1" applyAlignment="1" applyProtection="1">
      <alignment wrapText="1"/>
      <protection locked="0"/>
    </xf>
    <xf numFmtId="0" fontId="7" fillId="8" borderId="3" xfId="0" applyNumberFormat="1" applyFont="1" applyFill="1" applyBorder="1" applyAlignment="1" applyProtection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/>
    <xf numFmtId="164" fontId="9" fillId="3" borderId="3" xfId="3" applyNumberFormat="1" applyFont="1" applyFill="1" applyBorder="1" applyAlignment="1" applyProtection="1">
      <alignment horizontal="left" vertical="top" wrapText="1"/>
      <protection locked="0"/>
    </xf>
    <xf numFmtId="49" fontId="9" fillId="3" borderId="5" xfId="0" applyNumberFormat="1" applyFont="1" applyFill="1" applyBorder="1" applyAlignment="1" applyProtection="1">
      <alignment vertical="top" wrapText="1"/>
      <protection locked="0"/>
    </xf>
    <xf numFmtId="49" fontId="9" fillId="3" borderId="7" xfId="0" applyNumberFormat="1" applyFont="1" applyFill="1" applyBorder="1" applyAlignment="1" applyProtection="1">
      <alignment vertical="top" wrapText="1"/>
      <protection locked="0"/>
    </xf>
    <xf numFmtId="0" fontId="4" fillId="8" borderId="3" xfId="0" applyFont="1" applyFill="1" applyBorder="1" applyAlignment="1" applyProtection="1"/>
    <xf numFmtId="49" fontId="7" fillId="0" borderId="3" xfId="0" applyNumberFormat="1" applyFont="1" applyBorder="1" applyAlignment="1">
      <alignment horizontal="left"/>
    </xf>
    <xf numFmtId="0" fontId="7" fillId="0" borderId="3" xfId="0" applyNumberFormat="1" applyFont="1" applyFill="1" applyBorder="1" applyAlignment="1" applyProtection="1">
      <alignment vertical="top" wrapText="1"/>
    </xf>
    <xf numFmtId="1" fontId="7" fillId="0" borderId="3" xfId="0" applyNumberFormat="1" applyFont="1" applyFill="1" applyBorder="1" applyAlignment="1" applyProtection="1">
      <alignment vertical="top" wrapText="1"/>
    </xf>
    <xf numFmtId="0" fontId="9" fillId="3" borderId="5" xfId="0" applyFont="1" applyFill="1" applyBorder="1" applyAlignment="1" applyProtection="1">
      <alignment vertical="top" wrapText="1"/>
      <protection locked="0"/>
    </xf>
    <xf numFmtId="0" fontId="9" fillId="3" borderId="6" xfId="0" applyFont="1" applyFill="1" applyBorder="1" applyAlignment="1" applyProtection="1">
      <alignment vertical="top" wrapText="1"/>
      <protection locked="0"/>
    </xf>
    <xf numFmtId="0" fontId="9" fillId="8" borderId="3" xfId="0" applyFont="1" applyFill="1" applyBorder="1" applyAlignment="1" applyProtection="1">
      <alignment horizontal="left" vertical="top" wrapText="1"/>
      <protection locked="0"/>
    </xf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3" xfId="0" applyFont="1" applyFill="1" applyBorder="1" applyAlignment="1" applyProtection="1">
      <alignment horizontal="left" vertical="top" wrapText="1"/>
      <protection locked="0"/>
    </xf>
    <xf numFmtId="49" fontId="9" fillId="3" borderId="5" xfId="0" applyNumberFormat="1" applyFont="1" applyFill="1" applyBorder="1" applyAlignment="1" applyProtection="1">
      <alignment vertical="top" wrapText="1"/>
      <protection locked="0"/>
    </xf>
    <xf numFmtId="49" fontId="9" fillId="3" borderId="7" xfId="0" applyNumberFormat="1" applyFont="1" applyFill="1" applyBorder="1" applyAlignment="1" applyProtection="1">
      <alignment vertical="top" wrapText="1"/>
      <protection locked="0"/>
    </xf>
    <xf numFmtId="0" fontId="6" fillId="10" borderId="3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3" fillId="0" borderId="15" xfId="0" applyFont="1" applyFill="1" applyBorder="1" applyAlignment="1" applyProtection="1">
      <alignment horizontal="left" vertical="top" wrapText="1"/>
    </xf>
    <xf numFmtId="0" fontId="6" fillId="2" borderId="3" xfId="0" applyFont="1" applyFill="1" applyBorder="1" applyAlignment="1" applyProtection="1">
      <alignment vertical="center"/>
    </xf>
    <xf numFmtId="0" fontId="18" fillId="3" borderId="3" xfId="0" applyFont="1" applyFill="1" applyBorder="1" applyAlignment="1" applyProtection="1">
      <alignment vertical="center" wrapText="1"/>
    </xf>
    <xf numFmtId="0" fontId="7" fillId="10" borderId="5" xfId="0" applyFont="1" applyFill="1" applyBorder="1" applyAlignment="1" applyProtection="1">
      <alignment vertical="center" wrapText="1"/>
    </xf>
    <xf numFmtId="0" fontId="7" fillId="10" borderId="7" xfId="0" applyFont="1" applyFill="1" applyBorder="1" applyAlignment="1" applyProtection="1">
      <alignment vertical="center" wrapText="1"/>
    </xf>
    <xf numFmtId="0" fontId="7" fillId="8" borderId="5" xfId="0" applyFont="1" applyFill="1" applyBorder="1" applyAlignment="1">
      <alignment horizontal="left" vertical="top" wrapText="1"/>
    </xf>
    <xf numFmtId="0" fontId="7" fillId="8" borderId="6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vertical="top" wrapText="1"/>
    </xf>
    <xf numFmtId="0" fontId="7" fillId="8" borderId="7" xfId="0" applyFont="1" applyFill="1" applyBorder="1" applyAlignment="1">
      <alignment vertical="top" wrapText="1"/>
    </xf>
    <xf numFmtId="0" fontId="26" fillId="8" borderId="3" xfId="0" applyFont="1" applyFill="1" applyBorder="1" applyAlignment="1">
      <alignment horizontal="left" vertical="top" wrapText="1"/>
    </xf>
    <xf numFmtId="0" fontId="7" fillId="8" borderId="3" xfId="0" applyFont="1" applyFill="1" applyBorder="1" applyAlignment="1">
      <alignment horizontal="left" vertical="top" wrapText="1"/>
    </xf>
    <xf numFmtId="0" fontId="7" fillId="0" borderId="0" xfId="0" applyFont="1" applyAlignment="1" applyProtection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3" fillId="8" borderId="0" xfId="0" applyFont="1" applyFill="1" applyBorder="1"/>
    <xf numFmtId="0" fontId="7" fillId="8" borderId="0" xfId="0" applyFont="1" applyFill="1" applyBorder="1"/>
    <xf numFmtId="0" fontId="7" fillId="8" borderId="0" xfId="0" applyFont="1" applyFill="1" applyBorder="1" applyAlignment="1">
      <alignment horizontal="left" vertical="top"/>
    </xf>
    <xf numFmtId="0" fontId="9" fillId="8" borderId="0" xfId="0" applyFont="1" applyFill="1" applyBorder="1" applyAlignment="1">
      <alignment horizontal="left" vertical="top" wrapText="1"/>
    </xf>
    <xf numFmtId="0" fontId="4" fillId="8" borderId="0" xfId="0" applyFont="1" applyFill="1" applyBorder="1" applyAlignment="1" applyProtection="1">
      <alignment horizontal="left" vertical="top"/>
    </xf>
    <xf numFmtId="0" fontId="6" fillId="10" borderId="3" xfId="0" applyFont="1" applyFill="1" applyBorder="1" applyAlignment="1">
      <alignment horizontal="left" vertical="top"/>
    </xf>
    <xf numFmtId="0" fontId="6" fillId="0" borderId="0" xfId="0" applyFont="1" applyFill="1" applyAlignment="1">
      <alignment horizontal="left" wrapText="1"/>
    </xf>
    <xf numFmtId="0" fontId="6" fillId="10" borderId="5" xfId="0" applyFont="1" applyFill="1" applyBorder="1" applyAlignment="1">
      <alignment horizontal="left" vertical="top" wrapText="1"/>
    </xf>
    <xf numFmtId="0" fontId="6" fillId="10" borderId="6" xfId="0" applyFont="1" applyFill="1" applyBorder="1" applyAlignment="1">
      <alignment horizontal="left" vertical="top" wrapText="1"/>
    </xf>
    <xf numFmtId="0" fontId="6" fillId="10" borderId="7" xfId="0" applyFont="1" applyFill="1" applyBorder="1" applyAlignment="1">
      <alignment horizontal="left" vertical="top" wrapText="1"/>
    </xf>
    <xf numFmtId="0" fontId="6" fillId="0" borderId="0" xfId="0" applyFont="1" applyAlignment="1" applyProtection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0" xfId="0" applyFont="1" applyAlignment="1" applyProtection="1">
      <alignment horizontal="left" wrapText="1"/>
    </xf>
    <xf numFmtId="4" fontId="14" fillId="2" borderId="3" xfId="0" applyNumberFormat="1" applyFont="1" applyFill="1" applyBorder="1" applyAlignment="1" applyProtection="1">
      <alignment vertical="top" wrapText="1"/>
    </xf>
    <xf numFmtId="0" fontId="13" fillId="0" borderId="1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right"/>
    </xf>
    <xf numFmtId="0" fontId="9" fillId="0" borderId="3" xfId="0" applyFont="1" applyBorder="1" applyAlignment="1" applyProtection="1">
      <alignment horizontal="right"/>
    </xf>
    <xf numFmtId="0" fontId="13" fillId="2" borderId="5" xfId="0" applyFont="1" applyFill="1" applyBorder="1" applyAlignment="1" applyProtection="1">
      <alignment vertical="top" wrapText="1"/>
      <protection locked="0"/>
    </xf>
    <xf numFmtId="0" fontId="13" fillId="2" borderId="6" xfId="0" applyFont="1" applyFill="1" applyBorder="1" applyAlignment="1" applyProtection="1">
      <alignment vertical="top" wrapText="1"/>
      <protection locked="0"/>
    </xf>
    <xf numFmtId="0" fontId="13" fillId="2" borderId="7" xfId="0" applyFont="1" applyFill="1" applyBorder="1" applyAlignment="1" applyProtection="1">
      <alignment vertical="top" wrapText="1"/>
      <protection locked="0"/>
    </xf>
    <xf numFmtId="4" fontId="14" fillId="2" borderId="17" xfId="0" applyNumberFormat="1" applyFont="1" applyFill="1" applyBorder="1" applyAlignment="1" applyProtection="1">
      <alignment vertical="top" wrapText="1"/>
    </xf>
    <xf numFmtId="4" fontId="14" fillId="2" borderId="18" xfId="0" applyNumberFormat="1" applyFont="1" applyFill="1" applyBorder="1" applyAlignment="1" applyProtection="1">
      <alignment vertical="top" wrapText="1"/>
    </xf>
    <xf numFmtId="4" fontId="14" fillId="2" borderId="19" xfId="0" applyNumberFormat="1" applyFont="1" applyFill="1" applyBorder="1" applyAlignment="1" applyProtection="1">
      <alignment vertical="top" wrapText="1"/>
    </xf>
    <xf numFmtId="0" fontId="21" fillId="0" borderId="0" xfId="0" applyFont="1" applyFill="1" applyAlignment="1">
      <alignment horizontal="left" vertical="top" wrapText="1"/>
    </xf>
    <xf numFmtId="0" fontId="7" fillId="3" borderId="5" xfId="0" applyNumberFormat="1" applyFont="1" applyFill="1" applyBorder="1" applyAlignment="1" applyProtection="1">
      <alignment wrapText="1"/>
    </xf>
    <xf numFmtId="0" fontId="7" fillId="3" borderId="7" xfId="0" applyNumberFormat="1" applyFont="1" applyFill="1" applyBorder="1" applyAlignment="1" applyProtection="1">
      <alignment wrapText="1"/>
    </xf>
    <xf numFmtId="0" fontId="3" fillId="2" borderId="0" xfId="0" applyFont="1" applyFill="1" applyBorder="1" applyAlignment="1"/>
    <xf numFmtId="0" fontId="6" fillId="2" borderId="3" xfId="0" applyNumberFormat="1" applyFont="1" applyFill="1" applyBorder="1" applyAlignment="1">
      <alignment horizontal="left" wrapText="1"/>
    </xf>
    <xf numFmtId="0" fontId="7" fillId="0" borderId="3" xfId="0" applyFont="1" applyFill="1" applyBorder="1" applyAlignment="1" applyProtection="1"/>
    <xf numFmtId="0" fontId="7" fillId="7" borderId="5" xfId="0" applyNumberFormat="1" applyFont="1" applyFill="1" applyBorder="1" applyAlignment="1" applyProtection="1">
      <alignment horizontal="left" wrapText="1"/>
    </xf>
    <xf numFmtId="0" fontId="7" fillId="7" borderId="7" xfId="0" applyNumberFormat="1" applyFont="1" applyFill="1" applyBorder="1" applyAlignment="1" applyProtection="1">
      <alignment horizontal="left" wrapText="1"/>
    </xf>
    <xf numFmtId="0" fontId="7" fillId="7" borderId="3" xfId="0" applyNumberFormat="1" applyFont="1" applyFill="1" applyBorder="1" applyAlignment="1" applyProtection="1">
      <alignment horizontal="left" wrapText="1"/>
    </xf>
    <xf numFmtId="0" fontId="6" fillId="2" borderId="3" xfId="0" applyNumberFormat="1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horizontal="left" vertical="top"/>
    </xf>
    <xf numFmtId="0" fontId="7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6" fillId="2" borderId="4" xfId="0" applyFont="1" applyFill="1" applyBorder="1" applyAlignment="1" applyProtection="1">
      <alignment horizontal="left" vertical="top" wrapText="1"/>
    </xf>
    <xf numFmtId="0" fontId="3" fillId="2" borderId="0" xfId="0" applyFont="1" applyFill="1" applyBorder="1"/>
    <xf numFmtId="0" fontId="4" fillId="0" borderId="3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14" fillId="5" borderId="5" xfId="0" applyFont="1" applyFill="1" applyBorder="1" applyAlignment="1" applyProtection="1">
      <alignment horizontal="center" vertical="center" wrapText="1"/>
    </xf>
    <xf numFmtId="0" fontId="14" fillId="5" borderId="7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/>
    <xf numFmtId="0" fontId="7" fillId="0" borderId="5" xfId="0" applyFont="1" applyFill="1" applyBorder="1" applyAlignment="1" applyProtection="1"/>
    <xf numFmtId="0" fontId="7" fillId="0" borderId="6" xfId="0" applyFont="1" applyFill="1" applyBorder="1" applyAlignment="1" applyProtection="1"/>
    <xf numFmtId="0" fontId="7" fillId="0" borderId="7" xfId="0" applyFont="1" applyFill="1" applyBorder="1" applyAlignment="1" applyProtection="1"/>
    <xf numFmtId="4" fontId="14" fillId="2" borderId="5" xfId="0" applyNumberFormat="1" applyFont="1" applyFill="1" applyBorder="1" applyAlignment="1" applyProtection="1">
      <alignment vertical="top"/>
    </xf>
    <xf numFmtId="4" fontId="14" fillId="2" borderId="7" xfId="0" applyNumberFormat="1" applyFont="1" applyFill="1" applyBorder="1" applyAlignment="1" applyProtection="1">
      <alignment vertical="top"/>
    </xf>
    <xf numFmtId="0" fontId="13" fillId="2" borderId="5" xfId="0" applyFont="1" applyFill="1" applyBorder="1" applyAlignment="1" applyProtection="1">
      <alignment vertical="top"/>
      <protection locked="0"/>
    </xf>
    <xf numFmtId="0" fontId="13" fillId="2" borderId="6" xfId="0" applyFont="1" applyFill="1" applyBorder="1" applyAlignment="1" applyProtection="1">
      <alignment vertical="top"/>
      <protection locked="0"/>
    </xf>
    <xf numFmtId="0" fontId="13" fillId="2" borderId="7" xfId="0" applyFont="1" applyFill="1" applyBorder="1" applyAlignment="1" applyProtection="1">
      <alignment vertical="top"/>
      <protection locked="0"/>
    </xf>
    <xf numFmtId="4" fontId="14" fillId="2" borderId="6" xfId="0" applyNumberFormat="1" applyFont="1" applyFill="1" applyBorder="1" applyAlignment="1" applyProtection="1">
      <alignment vertical="top"/>
    </xf>
    <xf numFmtId="0" fontId="7" fillId="0" borderId="14" xfId="0" applyFont="1" applyBorder="1" applyAlignment="1" applyProtection="1"/>
  </cellXfs>
  <cellStyles count="4">
    <cellStyle name="Hüperlink" xfId="2" builtinId="8"/>
    <cellStyle name="Neutraalne" xfId="3" builtinId="28"/>
    <cellStyle name="Normaallaad" xfId="0" builtinId="0"/>
    <cellStyle name="Protsent" xfId="1" builtinId="5"/>
  </cellStyles>
  <dxfs count="0"/>
  <tableStyles count="0" defaultTableStyle="TableStyleMedium2" defaultPivotStyle="PivotStyleLight16"/>
  <colors>
    <mruColors>
      <color rgb="FFF2F2F2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showGridLines="0" tabSelected="1" topLeftCell="A25" zoomScale="130" zoomScaleNormal="130" zoomScaleSheetLayoutView="70" workbookViewId="0">
      <selection activeCell="C32" sqref="C32"/>
    </sheetView>
  </sheetViews>
  <sheetFormatPr defaultRowHeight="14.4" x14ac:dyDescent="0.3"/>
  <cols>
    <col min="1" max="1" width="4.5546875" customWidth="1"/>
    <col min="2" max="2" width="31.6640625" customWidth="1"/>
    <col min="3" max="3" width="35.5546875" customWidth="1"/>
    <col min="4" max="4" width="40.44140625" customWidth="1"/>
    <col min="5" max="5" width="3.44140625" customWidth="1"/>
  </cols>
  <sheetData>
    <row r="1" spans="1:11" ht="15.6" x14ac:dyDescent="0.3">
      <c r="A1" s="151" t="s">
        <v>95</v>
      </c>
      <c r="B1" s="151"/>
      <c r="C1" s="151"/>
      <c r="D1" s="151"/>
    </row>
    <row r="2" spans="1:11" ht="15.75" customHeight="1" x14ac:dyDescent="0.3">
      <c r="A2" s="151" t="s">
        <v>52</v>
      </c>
      <c r="B2" s="151"/>
      <c r="C2" s="151"/>
      <c r="D2" s="151"/>
      <c r="F2" s="162"/>
      <c r="G2" s="162"/>
      <c r="H2" s="162"/>
      <c r="I2" s="162"/>
      <c r="J2" s="162"/>
      <c r="K2" s="162"/>
    </row>
    <row r="5" spans="1:11" ht="18" x14ac:dyDescent="0.35">
      <c r="A5" s="155" t="s">
        <v>96</v>
      </c>
      <c r="B5" s="155"/>
      <c r="C5" s="155"/>
      <c r="D5" s="155"/>
      <c r="E5" s="1"/>
    </row>
    <row r="6" spans="1:11" ht="15.6" x14ac:dyDescent="0.3">
      <c r="A6" s="153"/>
      <c r="B6" s="153"/>
      <c r="C6" s="153"/>
      <c r="D6" s="153"/>
    </row>
    <row r="7" spans="1:11" s="9" customFormat="1" ht="15.6" x14ac:dyDescent="0.3">
      <c r="A7" s="120"/>
      <c r="B7" s="120"/>
      <c r="C7" s="120"/>
      <c r="D7" s="120"/>
    </row>
    <row r="8" spans="1:11" ht="15.6" x14ac:dyDescent="0.3">
      <c r="A8" s="153" t="s">
        <v>93</v>
      </c>
      <c r="B8" s="153"/>
      <c r="C8" s="153"/>
      <c r="D8" s="153"/>
    </row>
    <row r="11" spans="1:11" ht="15.6" x14ac:dyDescent="0.3">
      <c r="A11" s="154" t="s">
        <v>0</v>
      </c>
      <c r="B11" s="154"/>
      <c r="C11" s="4"/>
      <c r="D11" s="2"/>
    </row>
    <row r="12" spans="1:11" ht="15.6" x14ac:dyDescent="0.3">
      <c r="A12" s="152" t="s">
        <v>34</v>
      </c>
      <c r="B12" s="152"/>
      <c r="C12" s="152"/>
      <c r="D12" s="110"/>
    </row>
    <row r="13" spans="1:11" ht="15.6" x14ac:dyDescent="0.3">
      <c r="A13" s="152" t="s">
        <v>101</v>
      </c>
      <c r="B13" s="152"/>
      <c r="C13" s="152"/>
      <c r="D13" s="111"/>
    </row>
    <row r="14" spans="1:11" ht="15.6" x14ac:dyDescent="0.3">
      <c r="A14" s="167" t="s">
        <v>30</v>
      </c>
      <c r="B14" s="167"/>
      <c r="C14" s="168"/>
      <c r="D14" s="111"/>
    </row>
    <row r="15" spans="1:11" ht="15.6" x14ac:dyDescent="0.3">
      <c r="A15" s="169" t="s">
        <v>31</v>
      </c>
      <c r="B15" s="169"/>
      <c r="C15" s="169"/>
      <c r="D15" s="111"/>
    </row>
    <row r="16" spans="1:11" ht="15.6" x14ac:dyDescent="0.3">
      <c r="A16" s="150" t="s">
        <v>33</v>
      </c>
      <c r="B16" s="150"/>
      <c r="C16" s="150"/>
      <c r="D16" s="111"/>
    </row>
    <row r="17" spans="1:4" ht="15.6" x14ac:dyDescent="0.3">
      <c r="A17" s="166" t="s">
        <v>32</v>
      </c>
      <c r="B17" s="166"/>
      <c r="C17" s="166"/>
      <c r="D17" s="112"/>
    </row>
    <row r="18" spans="1:4" ht="15.6" x14ac:dyDescent="0.3">
      <c r="A18" s="150" t="s">
        <v>35</v>
      </c>
      <c r="B18" s="150"/>
      <c r="C18" s="150"/>
      <c r="D18" s="111"/>
    </row>
    <row r="19" spans="1:4" ht="15.6" x14ac:dyDescent="0.3">
      <c r="A19" s="150" t="s">
        <v>68</v>
      </c>
      <c r="B19" s="150"/>
      <c r="C19" s="150"/>
      <c r="D19" s="112"/>
    </row>
    <row r="20" spans="1:4" ht="15.6" x14ac:dyDescent="0.3">
      <c r="A20" s="166" t="s">
        <v>36</v>
      </c>
      <c r="B20" s="166"/>
      <c r="C20" s="166"/>
      <c r="D20" s="112"/>
    </row>
    <row r="21" spans="1:4" ht="15.6" x14ac:dyDescent="0.3">
      <c r="A21" s="150" t="s">
        <v>35</v>
      </c>
      <c r="B21" s="150"/>
      <c r="C21" s="150"/>
      <c r="D21" s="112"/>
    </row>
    <row r="22" spans="1:4" ht="15.6" x14ac:dyDescent="0.3">
      <c r="A22" s="150" t="s">
        <v>68</v>
      </c>
      <c r="B22" s="150"/>
      <c r="C22" s="150"/>
      <c r="D22" s="112"/>
    </row>
    <row r="23" spans="1:4" s="9" customFormat="1" ht="15.6" x14ac:dyDescent="0.3">
      <c r="A23" s="62"/>
      <c r="B23" s="62"/>
      <c r="C23" s="62"/>
      <c r="D23" s="66"/>
    </row>
    <row r="24" spans="1:4" ht="15.6" x14ac:dyDescent="0.3">
      <c r="A24" s="166" t="s">
        <v>60</v>
      </c>
      <c r="B24" s="166"/>
      <c r="C24" s="166"/>
    </row>
    <row r="25" spans="1:4" ht="15.6" x14ac:dyDescent="0.3">
      <c r="A25" s="150" t="s">
        <v>49</v>
      </c>
      <c r="B25" s="150"/>
      <c r="C25" s="150"/>
      <c r="D25" s="111"/>
    </row>
    <row r="26" spans="1:4" ht="15.6" x14ac:dyDescent="0.3">
      <c r="A26" s="152" t="s">
        <v>69</v>
      </c>
      <c r="B26" s="152"/>
      <c r="C26" s="152"/>
      <c r="D26" s="111"/>
    </row>
    <row r="27" spans="1:4" ht="15.6" x14ac:dyDescent="0.3">
      <c r="A27" s="152" t="s">
        <v>50</v>
      </c>
      <c r="B27" s="152"/>
      <c r="C27" s="152"/>
      <c r="D27" s="111"/>
    </row>
    <row r="28" spans="1:4" ht="15.6" x14ac:dyDescent="0.3">
      <c r="A28" s="6"/>
      <c r="B28" s="6"/>
      <c r="C28" s="6"/>
    </row>
    <row r="29" spans="1:4" ht="46.5" customHeight="1" x14ac:dyDescent="0.3">
      <c r="A29" s="138" t="s">
        <v>88</v>
      </c>
      <c r="B29" s="138"/>
      <c r="C29" s="138"/>
      <c r="D29" s="113">
        <f>Eelarve!F33</f>
        <v>0</v>
      </c>
    </row>
    <row r="30" spans="1:4" ht="15.6" x14ac:dyDescent="0.3">
      <c r="A30" s="5"/>
      <c r="B30" s="5"/>
      <c r="C30" s="5"/>
    </row>
    <row r="31" spans="1:4" s="9" customFormat="1" ht="15.6" x14ac:dyDescent="0.3">
      <c r="A31" s="122" t="s">
        <v>70</v>
      </c>
      <c r="B31" s="5"/>
      <c r="C31" s="5"/>
    </row>
    <row r="32" spans="1:4" s="9" customFormat="1" ht="15.6" x14ac:dyDescent="0.3">
      <c r="A32" s="5" t="s">
        <v>97</v>
      </c>
      <c r="B32" s="5"/>
      <c r="C32" s="5"/>
      <c r="D32" s="123"/>
    </row>
    <row r="33" spans="1:9" s="9" customFormat="1" ht="15.6" x14ac:dyDescent="0.3">
      <c r="A33" s="5" t="s">
        <v>98</v>
      </c>
      <c r="B33" s="5"/>
      <c r="C33" s="5"/>
      <c r="D33" s="123"/>
    </row>
    <row r="34" spans="1:9" s="9" customFormat="1" ht="15.6" x14ac:dyDescent="0.3">
      <c r="A34" s="63"/>
      <c r="B34" s="63"/>
      <c r="C34" s="51"/>
      <c r="D34" s="67"/>
    </row>
    <row r="35" spans="1:9" s="9" customFormat="1" ht="29.25" customHeight="1" x14ac:dyDescent="0.3">
      <c r="A35" s="140" t="s">
        <v>61</v>
      </c>
      <c r="B35" s="140"/>
      <c r="C35" s="141"/>
      <c r="D35" s="141"/>
    </row>
    <row r="36" spans="1:9" s="9" customFormat="1" ht="15.6" x14ac:dyDescent="0.3">
      <c r="A36" s="5"/>
      <c r="B36" s="5"/>
      <c r="C36" s="50"/>
      <c r="D36" s="52"/>
    </row>
    <row r="37" spans="1:9" ht="15.75" customHeight="1" x14ac:dyDescent="0.3">
      <c r="A37" s="163" t="s">
        <v>71</v>
      </c>
      <c r="B37" s="164"/>
      <c r="C37" s="164"/>
      <c r="D37" s="164"/>
    </row>
    <row r="38" spans="1:9" ht="70.5" customHeight="1" x14ac:dyDescent="0.3">
      <c r="A38" s="146" t="s">
        <v>94</v>
      </c>
      <c r="B38" s="147"/>
      <c r="C38" s="146"/>
      <c r="D38" s="147"/>
    </row>
    <row r="39" spans="1:9" s="9" customFormat="1" ht="76.5" customHeight="1" x14ac:dyDescent="0.3">
      <c r="A39" s="144" t="s">
        <v>99</v>
      </c>
      <c r="B39" s="145"/>
      <c r="C39" s="148"/>
      <c r="D39" s="148"/>
    </row>
    <row r="40" spans="1:9" s="9" customFormat="1" ht="77.25" customHeight="1" x14ac:dyDescent="0.3">
      <c r="A40" s="144" t="s">
        <v>89</v>
      </c>
      <c r="B40" s="145"/>
      <c r="C40" s="149"/>
      <c r="D40" s="149"/>
    </row>
    <row r="41" spans="1:9" s="9" customFormat="1" ht="15" customHeight="1" x14ac:dyDescent="0.3">
      <c r="A41" s="139"/>
      <c r="B41" s="139"/>
      <c r="C41" s="139"/>
      <c r="D41" s="139"/>
      <c r="G41" s="8"/>
      <c r="H41" s="8"/>
      <c r="I41" s="8"/>
    </row>
    <row r="42" spans="1:9" ht="15" customHeight="1" x14ac:dyDescent="0.3">
      <c r="A42" s="163" t="s">
        <v>73</v>
      </c>
      <c r="B42" s="164"/>
      <c r="C42" s="164"/>
      <c r="D42" s="165"/>
      <c r="G42" s="8"/>
      <c r="H42" s="8"/>
      <c r="I42" s="8"/>
    </row>
    <row r="43" spans="1:9" ht="31.2" x14ac:dyDescent="0.3">
      <c r="A43" s="40" t="s">
        <v>39</v>
      </c>
      <c r="B43" s="68" t="s">
        <v>72</v>
      </c>
      <c r="C43" s="142" t="s">
        <v>41</v>
      </c>
      <c r="D43" s="143"/>
    </row>
    <row r="44" spans="1:9" ht="20.25" customHeight="1" x14ac:dyDescent="0.3">
      <c r="A44" s="128">
        <v>1</v>
      </c>
      <c r="B44" s="114"/>
      <c r="C44" s="124"/>
      <c r="D44" s="125"/>
    </row>
    <row r="45" spans="1:9" ht="19.5" customHeight="1" x14ac:dyDescent="0.3">
      <c r="A45" s="129">
        <v>2</v>
      </c>
      <c r="B45" s="114"/>
      <c r="C45" s="124"/>
      <c r="D45" s="125"/>
    </row>
    <row r="46" spans="1:9" ht="19.5" customHeight="1" x14ac:dyDescent="0.3">
      <c r="A46" s="129">
        <v>3</v>
      </c>
      <c r="B46" s="114"/>
      <c r="C46" s="135"/>
      <c r="D46" s="136"/>
    </row>
    <row r="47" spans="1:9" ht="20.25" customHeight="1" x14ac:dyDescent="0.3">
      <c r="A47" s="128">
        <v>4</v>
      </c>
      <c r="B47" s="114"/>
      <c r="C47" s="135"/>
      <c r="D47" s="136"/>
    </row>
    <row r="48" spans="1:9" ht="20.25" customHeight="1" x14ac:dyDescent="0.3">
      <c r="A48" s="129">
        <v>5</v>
      </c>
      <c r="B48" s="114"/>
      <c r="C48" s="135"/>
      <c r="D48" s="136"/>
    </row>
    <row r="49" spans="1:4" ht="19.5" customHeight="1" x14ac:dyDescent="0.3">
      <c r="A49" s="129">
        <v>6</v>
      </c>
      <c r="B49" s="114"/>
      <c r="C49" s="135"/>
      <c r="D49" s="136"/>
    </row>
    <row r="50" spans="1:4" ht="19.5" customHeight="1" x14ac:dyDescent="0.3">
      <c r="A50" s="128">
        <v>7</v>
      </c>
      <c r="B50" s="114"/>
      <c r="C50" s="135"/>
      <c r="D50" s="136"/>
    </row>
    <row r="51" spans="1:4" ht="19.5" customHeight="1" x14ac:dyDescent="0.3">
      <c r="A51" s="129">
        <v>8</v>
      </c>
      <c r="B51" s="114"/>
      <c r="C51" s="135"/>
      <c r="D51" s="136"/>
    </row>
    <row r="52" spans="1:4" ht="19.5" customHeight="1" x14ac:dyDescent="0.3">
      <c r="A52" s="129">
        <v>9</v>
      </c>
      <c r="B52" s="114"/>
      <c r="C52" s="135"/>
      <c r="D52" s="136"/>
    </row>
    <row r="53" spans="1:4" ht="19.5" customHeight="1" x14ac:dyDescent="0.3">
      <c r="A53" s="128">
        <v>10</v>
      </c>
      <c r="B53" s="114"/>
      <c r="C53" s="135"/>
      <c r="D53" s="136"/>
    </row>
    <row r="54" spans="1:4" ht="14.25" customHeight="1" x14ac:dyDescent="0.3">
      <c r="A54" s="7"/>
    </row>
    <row r="55" spans="1:4" s="9" customFormat="1" ht="15.6" x14ac:dyDescent="0.3">
      <c r="A55" s="137" t="s">
        <v>75</v>
      </c>
      <c r="B55" s="137"/>
      <c r="C55" s="137"/>
      <c r="D55" s="137"/>
    </row>
    <row r="56" spans="1:4" s="9" customFormat="1" ht="63" customHeight="1" x14ac:dyDescent="0.3">
      <c r="A56" s="130" t="s">
        <v>74</v>
      </c>
      <c r="B56" s="131"/>
      <c r="C56" s="130"/>
      <c r="D56" s="133"/>
    </row>
    <row r="57" spans="1:4" s="9" customFormat="1" ht="82.95" customHeight="1" x14ac:dyDescent="0.3">
      <c r="A57" s="132" t="s">
        <v>100</v>
      </c>
      <c r="B57" s="132"/>
      <c r="C57" s="134"/>
      <c r="D57" s="134"/>
    </row>
    <row r="58" spans="1:4" s="9" customFormat="1" ht="15.6" x14ac:dyDescent="0.3">
      <c r="A58" s="72"/>
      <c r="B58" s="73"/>
      <c r="C58" s="74"/>
      <c r="D58" s="74"/>
    </row>
    <row r="59" spans="1:4" x14ac:dyDescent="0.3">
      <c r="A59" s="61"/>
    </row>
    <row r="60" spans="1:4" s="9" customFormat="1" ht="15.6" x14ac:dyDescent="0.3">
      <c r="A60" s="161" t="s">
        <v>62</v>
      </c>
      <c r="B60" s="161"/>
      <c r="C60" s="161"/>
      <c r="D60" s="161"/>
    </row>
    <row r="61" spans="1:4" ht="15.6" x14ac:dyDescent="0.3">
      <c r="A61" s="157" t="s">
        <v>2</v>
      </c>
      <c r="B61" s="157"/>
      <c r="C61" s="157"/>
      <c r="D61" s="157"/>
    </row>
    <row r="62" spans="1:4" s="9" customFormat="1" ht="15.6" x14ac:dyDescent="0.3">
      <c r="A62" s="158" t="s">
        <v>3</v>
      </c>
      <c r="B62" s="158"/>
      <c r="C62" s="158"/>
      <c r="D62" s="158"/>
    </row>
    <row r="63" spans="1:4" ht="61.2" customHeight="1" x14ac:dyDescent="0.3">
      <c r="A63" s="159" t="s">
        <v>105</v>
      </c>
      <c r="B63" s="159"/>
      <c r="C63" s="159"/>
      <c r="D63" s="159"/>
    </row>
    <row r="64" spans="1:4" ht="15.6" x14ac:dyDescent="0.3">
      <c r="A64" s="5"/>
      <c r="B64" s="3"/>
      <c r="C64" s="3"/>
      <c r="D64" s="3"/>
    </row>
    <row r="65" spans="1:4" ht="15.6" x14ac:dyDescent="0.3">
      <c r="A65" s="160" t="s">
        <v>1</v>
      </c>
      <c r="B65" s="160"/>
      <c r="C65" s="160"/>
      <c r="D65" s="126">
        <f>D17</f>
        <v>0</v>
      </c>
    </row>
    <row r="66" spans="1:4" ht="15.6" x14ac:dyDescent="0.3">
      <c r="A66" s="156" t="s">
        <v>59</v>
      </c>
      <c r="B66" s="156"/>
      <c r="C66" s="156"/>
      <c r="D66" s="156"/>
    </row>
    <row r="67" spans="1:4" ht="16.5" customHeight="1" x14ac:dyDescent="0.3">
      <c r="A67" s="156" t="s">
        <v>58</v>
      </c>
      <c r="B67" s="156"/>
      <c r="C67" s="156"/>
      <c r="D67" s="156"/>
    </row>
    <row r="68" spans="1:4" ht="17.25" customHeight="1" x14ac:dyDescent="0.3"/>
  </sheetData>
  <sheetProtection selectLockedCells="1"/>
  <customSheetViews>
    <customSheetView guid="{BAFCC339-08B3-4D9B-BA52-A1577F3E85F1}" showGridLines="0" topLeftCell="A4">
      <selection activeCell="F36" sqref="F36:H36"/>
      <rowBreaks count="2" manualBreakCount="2">
        <brk id="41" max="16383" man="1"/>
        <brk id="97" max="16383" man="1"/>
      </rowBreaks>
      <pageMargins left="0.7" right="0.7" top="0.75" bottom="0.75" header="0.3" footer="0.3"/>
      <pageSetup paperSize="9" scale="83" orientation="portrait" r:id="rId1"/>
    </customSheetView>
  </customSheetViews>
  <mergeCells count="55">
    <mergeCell ref="A60:D60"/>
    <mergeCell ref="F2:K2"/>
    <mergeCell ref="A42:D42"/>
    <mergeCell ref="A24:C24"/>
    <mergeCell ref="A13:C13"/>
    <mergeCell ref="A14:C14"/>
    <mergeCell ref="A37:D37"/>
    <mergeCell ref="A15:C15"/>
    <mergeCell ref="A17:C17"/>
    <mergeCell ref="A18:C18"/>
    <mergeCell ref="A16:C16"/>
    <mergeCell ref="A26:C26"/>
    <mergeCell ref="A27:C27"/>
    <mergeCell ref="A19:C19"/>
    <mergeCell ref="A20:C20"/>
    <mergeCell ref="A21:C21"/>
    <mergeCell ref="A66:D66"/>
    <mergeCell ref="A67:D67"/>
    <mergeCell ref="A61:D61"/>
    <mergeCell ref="A62:D62"/>
    <mergeCell ref="A63:D63"/>
    <mergeCell ref="A65:C65"/>
    <mergeCell ref="A22:C22"/>
    <mergeCell ref="A25:C25"/>
    <mergeCell ref="A1:D1"/>
    <mergeCell ref="A12:C12"/>
    <mergeCell ref="A2:D2"/>
    <mergeCell ref="A8:D8"/>
    <mergeCell ref="A11:B11"/>
    <mergeCell ref="A5:D5"/>
    <mergeCell ref="A6:D6"/>
    <mergeCell ref="A29:C29"/>
    <mergeCell ref="A41:D41"/>
    <mergeCell ref="A35:B35"/>
    <mergeCell ref="C35:D35"/>
    <mergeCell ref="C43:D43"/>
    <mergeCell ref="A40:B40"/>
    <mergeCell ref="A39:B39"/>
    <mergeCell ref="A38:B38"/>
    <mergeCell ref="C38:D38"/>
    <mergeCell ref="C39:D39"/>
    <mergeCell ref="C40:D40"/>
    <mergeCell ref="A56:B56"/>
    <mergeCell ref="A57:B57"/>
    <mergeCell ref="C56:D56"/>
    <mergeCell ref="C57:D57"/>
    <mergeCell ref="C46:D46"/>
    <mergeCell ref="C47:D47"/>
    <mergeCell ref="C48:D48"/>
    <mergeCell ref="C49:D49"/>
    <mergeCell ref="C50:D50"/>
    <mergeCell ref="C51:D51"/>
    <mergeCell ref="A55:D55"/>
    <mergeCell ref="C52:D52"/>
    <mergeCell ref="C53:D53"/>
  </mergeCells>
  <dataValidations xWindow="400" yWindow="761" count="2">
    <dataValidation type="date" allowBlank="1" showInputMessage="1" showErrorMessage="1" errorTitle="Vale kuupäev!" error="Projekt ei või kesta kauem kui 31.05.2022." prompt="Projekti abikõlblikkuse periood on 01.12.2021-31.05.2022._x000a__x000a_Seega võib projekt kesta kuni 31.05.2022._x000a__x000a_Kuupäev kirjutada formaadis [päev.kuu.aasta]. Näiteks: 31.05.2022." sqref="D33" xr:uid="{00000000-0002-0000-0000-000002000000}">
      <formula1>44531</formula1>
      <formula2>44712</formula2>
    </dataValidation>
    <dataValidation type="date" allowBlank="1" showInputMessage="1" showErrorMessage="1" errorTitle="Vale kuupäev!" error="Projekt ei või alata enne 01.12.2021." prompt="Projekti abikõlblikkuse periood on 01.12.2021-31.05.2022._x000a__x000a_Seega võib projekt alata alates 01.12.2021._x000a__x000a_Kuupäev kirjutada formaadis [päev.kuu.aasta]. Näiteks: 24.12.2021." sqref="D32" xr:uid="{00000000-0002-0000-0000-000003000000}">
      <formula1>44531</formula1>
      <formula2>44712</formula2>
    </dataValidation>
  </dataValidations>
  <pageMargins left="0.63" right="0.44" top="0.92" bottom="0.84" header="0.3" footer="0.23"/>
  <pageSetup paperSize="9" scale="75" orientation="portrait" r:id="rId2"/>
  <rowBreaks count="1" manualBreakCount="1">
    <brk id="36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showGridLines="0" topLeftCell="A13" zoomScale="130" zoomScaleNormal="130" workbookViewId="0">
      <selection activeCell="A38" sqref="A38"/>
    </sheetView>
  </sheetViews>
  <sheetFormatPr defaultRowHeight="14.4" x14ac:dyDescent="0.3"/>
  <cols>
    <col min="2" max="2" width="25.6640625" customWidth="1"/>
    <col min="3" max="3" width="12.6640625" customWidth="1"/>
    <col min="4" max="4" width="12.44140625" customWidth="1"/>
    <col min="5" max="5" width="11.44140625" customWidth="1"/>
    <col min="6" max="6" width="12.33203125" customWidth="1"/>
    <col min="7" max="7" width="46.44140625" customWidth="1"/>
  </cols>
  <sheetData>
    <row r="1" spans="1:7" s="9" customFormat="1" ht="15.6" x14ac:dyDescent="0.3">
      <c r="C1" s="151" t="s">
        <v>29</v>
      </c>
      <c r="D1" s="151"/>
      <c r="E1" s="151"/>
      <c r="F1" s="151"/>
    </row>
    <row r="2" spans="1:7" s="9" customFormat="1" ht="15.6" x14ac:dyDescent="0.3">
      <c r="C2" s="151" t="s">
        <v>52</v>
      </c>
      <c r="D2" s="151"/>
      <c r="E2" s="151"/>
      <c r="F2" s="151"/>
    </row>
    <row r="3" spans="1:7" s="9" customFormat="1" x14ac:dyDescent="0.3"/>
    <row r="4" spans="1:7" s="9" customFormat="1" x14ac:dyDescent="0.3"/>
    <row r="5" spans="1:7" s="9" customFormat="1" ht="17.399999999999999" x14ac:dyDescent="0.3">
      <c r="A5" s="155" t="s">
        <v>92</v>
      </c>
      <c r="B5" s="155"/>
      <c r="C5" s="155"/>
      <c r="D5" s="155"/>
      <c r="E5" s="155"/>
      <c r="F5" s="155"/>
      <c r="G5" s="155"/>
    </row>
    <row r="6" spans="1:7" s="9" customFormat="1" ht="15.6" x14ac:dyDescent="0.3">
      <c r="A6" s="153" t="s">
        <v>81</v>
      </c>
      <c r="B6" s="153"/>
      <c r="C6" s="153"/>
      <c r="D6" s="153"/>
      <c r="E6" s="153"/>
      <c r="F6" s="153"/>
      <c r="G6" s="153"/>
    </row>
    <row r="7" spans="1:7" s="9" customFormat="1" ht="15.6" x14ac:dyDescent="0.3">
      <c r="A7" s="120"/>
      <c r="B7" s="120"/>
      <c r="C7" s="120"/>
      <c r="D7" s="120"/>
      <c r="E7" s="120"/>
      <c r="F7" s="120"/>
      <c r="G7" s="120"/>
    </row>
    <row r="8" spans="1:7" s="9" customFormat="1" ht="15.6" x14ac:dyDescent="0.3">
      <c r="A8" s="153" t="s">
        <v>82</v>
      </c>
      <c r="B8" s="153"/>
      <c r="C8" s="153"/>
      <c r="D8" s="153"/>
      <c r="E8" s="153"/>
      <c r="F8" s="153"/>
      <c r="G8" s="153"/>
    </row>
    <row r="9" spans="1:7" s="9" customFormat="1" ht="15.6" x14ac:dyDescent="0.3">
      <c r="A9" s="120"/>
      <c r="B9" s="120"/>
      <c r="C9" s="120"/>
      <c r="D9" s="120"/>
      <c r="E9" s="120"/>
      <c r="F9" s="120"/>
      <c r="G9" s="120"/>
    </row>
    <row r="10" spans="1:7" s="9" customFormat="1" ht="15.6" x14ac:dyDescent="0.3">
      <c r="A10" s="46"/>
      <c r="B10" s="46"/>
      <c r="C10" s="46"/>
      <c r="D10" s="46"/>
      <c r="E10" s="46"/>
      <c r="F10" s="46"/>
      <c r="G10" s="46"/>
    </row>
    <row r="11" spans="1:7" s="9" customFormat="1" ht="15.6" x14ac:dyDescent="0.3">
      <c r="A11" s="152" t="s">
        <v>34</v>
      </c>
      <c r="B11" s="152"/>
      <c r="C11" s="173">
        <f>Taotlus!D12</f>
        <v>0</v>
      </c>
      <c r="D11" s="173"/>
      <c r="E11" s="173"/>
      <c r="F11" s="173"/>
      <c r="G11" s="21"/>
    </row>
    <row r="12" spans="1:7" s="9" customFormat="1" ht="15.6" x14ac:dyDescent="0.3">
      <c r="A12" s="152" t="s">
        <v>37</v>
      </c>
      <c r="B12" s="152"/>
      <c r="C12" s="173">
        <f>Taotlus!D13</f>
        <v>0</v>
      </c>
      <c r="D12" s="173"/>
      <c r="E12" s="173"/>
      <c r="F12" s="173"/>
      <c r="G12" s="46"/>
    </row>
    <row r="13" spans="1:7" s="9" customFormat="1" ht="15.6" x14ac:dyDescent="0.3">
      <c r="A13" s="152" t="s">
        <v>38</v>
      </c>
      <c r="B13" s="152"/>
      <c r="C13" s="174">
        <f>Taotlus!C35</f>
        <v>0</v>
      </c>
      <c r="D13" s="174"/>
      <c r="E13" s="174"/>
      <c r="F13" s="174"/>
      <c r="G13" s="64"/>
    </row>
    <row r="14" spans="1:7" s="9" customFormat="1" ht="15.6" x14ac:dyDescent="0.3">
      <c r="A14" s="45"/>
      <c r="B14" s="45"/>
      <c r="C14" s="46"/>
      <c r="D14" s="46"/>
      <c r="E14" s="46"/>
      <c r="F14" s="46"/>
      <c r="G14" s="46"/>
    </row>
    <row r="15" spans="1:7" ht="15" thickBot="1" x14ac:dyDescent="0.35"/>
    <row r="16" spans="1:7" ht="69.599999999999994" thickBot="1" x14ac:dyDescent="0.35">
      <c r="A16" s="171" t="s">
        <v>4</v>
      </c>
      <c r="B16" s="172"/>
      <c r="C16" s="34" t="s">
        <v>24</v>
      </c>
      <c r="D16" s="35" t="s">
        <v>23</v>
      </c>
      <c r="E16" s="35" t="s">
        <v>8</v>
      </c>
      <c r="F16" s="35" t="s">
        <v>7</v>
      </c>
      <c r="G16" s="49" t="s">
        <v>63</v>
      </c>
    </row>
    <row r="17" spans="1:9" ht="15.6" x14ac:dyDescent="0.3">
      <c r="A17" s="60" t="s">
        <v>5</v>
      </c>
      <c r="B17" s="178" t="s">
        <v>102</v>
      </c>
      <c r="C17" s="179"/>
      <c r="D17" s="179"/>
      <c r="E17" s="180"/>
      <c r="F17" s="18">
        <f>SUM(F18:F21)</f>
        <v>0</v>
      </c>
      <c r="G17" s="53"/>
      <c r="I17" s="42"/>
    </row>
    <row r="18" spans="1:9" x14ac:dyDescent="0.3">
      <c r="A18" s="81" t="s">
        <v>54</v>
      </c>
      <c r="B18" s="102" t="s">
        <v>76</v>
      </c>
      <c r="C18" s="103"/>
      <c r="D18" s="104"/>
      <c r="E18" s="105"/>
      <c r="F18" s="17">
        <f>D18*E18</f>
        <v>0</v>
      </c>
      <c r="G18" s="107"/>
    </row>
    <row r="19" spans="1:9" x14ac:dyDescent="0.3">
      <c r="A19" s="81" t="s">
        <v>55</v>
      </c>
      <c r="B19" s="102" t="s">
        <v>77</v>
      </c>
      <c r="C19" s="103"/>
      <c r="D19" s="104"/>
      <c r="E19" s="105"/>
      <c r="F19" s="17">
        <f>D19*E19</f>
        <v>0</v>
      </c>
      <c r="G19" s="107"/>
    </row>
    <row r="20" spans="1:9" x14ac:dyDescent="0.3">
      <c r="A20" s="81" t="s">
        <v>56</v>
      </c>
      <c r="B20" s="102"/>
      <c r="C20" s="103"/>
      <c r="D20" s="104"/>
      <c r="E20" s="105"/>
      <c r="F20" s="17">
        <f t="shared" ref="F20:F21" si="0">D20*E20</f>
        <v>0</v>
      </c>
      <c r="G20" s="107"/>
    </row>
    <row r="21" spans="1:9" x14ac:dyDescent="0.3">
      <c r="A21" s="81" t="s">
        <v>57</v>
      </c>
      <c r="B21" s="102"/>
      <c r="C21" s="103"/>
      <c r="D21" s="104"/>
      <c r="E21" s="105"/>
      <c r="F21" s="17">
        <f t="shared" si="0"/>
        <v>0</v>
      </c>
      <c r="G21" s="107"/>
    </row>
    <row r="22" spans="1:9" s="9" customFormat="1" x14ac:dyDescent="0.3">
      <c r="A22" s="79" t="s">
        <v>42</v>
      </c>
      <c r="B22" s="175" t="s">
        <v>64</v>
      </c>
      <c r="C22" s="176"/>
      <c r="D22" s="176"/>
      <c r="E22" s="177"/>
      <c r="F22" s="19">
        <f>SUM(F23:F32)</f>
        <v>0</v>
      </c>
      <c r="G22" s="108"/>
    </row>
    <row r="23" spans="1:9" s="9" customFormat="1" x14ac:dyDescent="0.3">
      <c r="A23" s="81" t="s">
        <v>43</v>
      </c>
      <c r="B23" s="106" t="s">
        <v>66</v>
      </c>
      <c r="C23" s="103"/>
      <c r="D23" s="104"/>
      <c r="E23" s="105"/>
      <c r="F23" s="17">
        <f>D23*E23</f>
        <v>0</v>
      </c>
      <c r="G23" s="107"/>
    </row>
    <row r="24" spans="1:9" s="9" customFormat="1" ht="27.6" x14ac:dyDescent="0.3">
      <c r="A24" s="81" t="s">
        <v>44</v>
      </c>
      <c r="B24" s="106" t="s">
        <v>80</v>
      </c>
      <c r="C24" s="103"/>
      <c r="D24" s="104"/>
      <c r="E24" s="105"/>
      <c r="F24" s="17">
        <f t="shared" ref="F24:F32" si="1">D24*E24</f>
        <v>0</v>
      </c>
      <c r="G24" s="107"/>
    </row>
    <row r="25" spans="1:9" s="9" customFormat="1" ht="27.6" x14ac:dyDescent="0.3">
      <c r="A25" s="81" t="s">
        <v>9</v>
      </c>
      <c r="B25" s="106" t="s">
        <v>65</v>
      </c>
      <c r="C25" s="103"/>
      <c r="D25" s="104"/>
      <c r="E25" s="105"/>
      <c r="F25" s="17">
        <f t="shared" si="1"/>
        <v>0</v>
      </c>
      <c r="G25" s="107"/>
    </row>
    <row r="26" spans="1:9" s="9" customFormat="1" x14ac:dyDescent="0.3">
      <c r="A26" s="81" t="s">
        <v>10</v>
      </c>
      <c r="B26" s="106" t="s">
        <v>78</v>
      </c>
      <c r="C26" s="103"/>
      <c r="D26" s="104"/>
      <c r="E26" s="105"/>
      <c r="F26" s="17">
        <f t="shared" si="1"/>
        <v>0</v>
      </c>
      <c r="G26" s="109"/>
    </row>
    <row r="27" spans="1:9" s="9" customFormat="1" x14ac:dyDescent="0.3">
      <c r="A27" s="81" t="s">
        <v>11</v>
      </c>
      <c r="B27" s="106" t="s">
        <v>79</v>
      </c>
      <c r="C27" s="103"/>
      <c r="D27" s="104"/>
      <c r="E27" s="105"/>
      <c r="F27" s="17">
        <f t="shared" si="1"/>
        <v>0</v>
      </c>
      <c r="G27" s="109"/>
    </row>
    <row r="28" spans="1:9" s="9" customFormat="1" x14ac:dyDescent="0.3">
      <c r="A28" s="81" t="s">
        <v>12</v>
      </c>
      <c r="B28" s="106" t="s">
        <v>103</v>
      </c>
      <c r="C28" s="103"/>
      <c r="D28" s="104"/>
      <c r="E28" s="105"/>
      <c r="F28" s="17">
        <f t="shared" si="1"/>
        <v>0</v>
      </c>
      <c r="G28" s="109"/>
    </row>
    <row r="29" spans="1:9" s="9" customFormat="1" x14ac:dyDescent="0.3">
      <c r="A29" s="81" t="s">
        <v>45</v>
      </c>
      <c r="B29" s="106"/>
      <c r="C29" s="103"/>
      <c r="D29" s="104"/>
      <c r="E29" s="105"/>
      <c r="F29" s="17">
        <f t="shared" si="1"/>
        <v>0</v>
      </c>
      <c r="G29" s="109"/>
    </row>
    <row r="30" spans="1:9" s="9" customFormat="1" x14ac:dyDescent="0.3">
      <c r="A30" s="81" t="s">
        <v>46</v>
      </c>
      <c r="B30" s="106"/>
      <c r="C30" s="103"/>
      <c r="D30" s="104"/>
      <c r="E30" s="105"/>
      <c r="F30" s="17">
        <f t="shared" si="1"/>
        <v>0</v>
      </c>
      <c r="G30" s="109"/>
    </row>
    <row r="31" spans="1:9" s="9" customFormat="1" x14ac:dyDescent="0.3">
      <c r="A31" s="81" t="s">
        <v>47</v>
      </c>
      <c r="B31" s="106"/>
      <c r="C31" s="103"/>
      <c r="D31" s="104"/>
      <c r="E31" s="105"/>
      <c r="F31" s="17">
        <f t="shared" si="1"/>
        <v>0</v>
      </c>
      <c r="G31" s="109"/>
    </row>
    <row r="32" spans="1:9" s="9" customFormat="1" x14ac:dyDescent="0.3">
      <c r="A32" s="81" t="s">
        <v>48</v>
      </c>
      <c r="B32" s="106"/>
      <c r="C32" s="103"/>
      <c r="D32" s="104"/>
      <c r="E32" s="105"/>
      <c r="F32" s="17">
        <f t="shared" si="1"/>
        <v>0</v>
      </c>
      <c r="G32" s="109"/>
    </row>
    <row r="33" spans="1:7" x14ac:dyDescent="0.3">
      <c r="A33" s="88"/>
      <c r="B33" s="170" t="s">
        <v>13</v>
      </c>
      <c r="C33" s="170"/>
      <c r="D33" s="170"/>
      <c r="E33" s="170"/>
      <c r="F33" s="19">
        <f>(F17+F22)</f>
        <v>0</v>
      </c>
      <c r="G33" s="101"/>
    </row>
    <row r="34" spans="1:7" x14ac:dyDescent="0.3">
      <c r="A34" s="3"/>
      <c r="B34" s="3"/>
      <c r="C34" s="3"/>
      <c r="D34" s="3"/>
      <c r="E34" s="3"/>
      <c r="F34" s="3"/>
      <c r="G34" s="3"/>
    </row>
    <row r="35" spans="1:7" s="9" customFormat="1" x14ac:dyDescent="0.3">
      <c r="A35" s="3"/>
      <c r="B35" s="3"/>
      <c r="C35" s="3"/>
      <c r="D35" s="3"/>
      <c r="E35" s="3"/>
      <c r="F35" s="3"/>
      <c r="G35" s="3"/>
    </row>
    <row r="36" spans="1:7" x14ac:dyDescent="0.3">
      <c r="A36" s="56" t="s">
        <v>6</v>
      </c>
      <c r="D36" s="3"/>
      <c r="E36" s="3"/>
      <c r="F36" s="3"/>
      <c r="G36" s="3"/>
    </row>
    <row r="37" spans="1:7" x14ac:dyDescent="0.3">
      <c r="A37" s="13"/>
      <c r="B37" s="54" t="s">
        <v>104</v>
      </c>
      <c r="D37" s="11"/>
      <c r="E37" s="11"/>
      <c r="F37" s="12"/>
      <c r="G37" s="12"/>
    </row>
    <row r="38" spans="1:7" ht="15.6" x14ac:dyDescent="0.3">
      <c r="A38" s="55" t="s">
        <v>53</v>
      </c>
      <c r="B38" s="16"/>
      <c r="C38" s="10"/>
      <c r="D38" s="11"/>
      <c r="E38" s="11"/>
      <c r="F38" s="12"/>
      <c r="G38" s="12"/>
    </row>
    <row r="39" spans="1:7" x14ac:dyDescent="0.3">
      <c r="A39" s="3" t="s">
        <v>25</v>
      </c>
      <c r="C39" s="11"/>
      <c r="D39" s="14"/>
      <c r="E39" s="14"/>
      <c r="F39" s="15"/>
      <c r="G39" s="15"/>
    </row>
    <row r="40" spans="1:7" x14ac:dyDescent="0.3">
      <c r="C40" s="14"/>
      <c r="D40" s="14"/>
      <c r="E40" s="14"/>
      <c r="F40" s="15"/>
      <c r="G40" s="15"/>
    </row>
    <row r="44" spans="1:7" ht="15" customHeight="1" x14ac:dyDescent="0.3"/>
  </sheetData>
  <sheetProtection formatCells="0" insertRows="0"/>
  <customSheetViews>
    <customSheetView guid="{BAFCC339-08B3-4D9B-BA52-A1577F3E85F1}">
      <selection activeCell="G3" sqref="G3"/>
      <pageMargins left="0.7" right="0.7" top="0.75" bottom="0.75" header="0.3" footer="0.3"/>
      <pageSetup paperSize="9" orientation="landscape" r:id="rId1"/>
    </customSheetView>
  </customSheetViews>
  <mergeCells count="15">
    <mergeCell ref="B33:E33"/>
    <mergeCell ref="C1:F1"/>
    <mergeCell ref="C2:F2"/>
    <mergeCell ref="A16:B16"/>
    <mergeCell ref="A5:G5"/>
    <mergeCell ref="A11:B11"/>
    <mergeCell ref="A12:B12"/>
    <mergeCell ref="C11:F11"/>
    <mergeCell ref="C12:F12"/>
    <mergeCell ref="A13:B13"/>
    <mergeCell ref="C13:F13"/>
    <mergeCell ref="B22:E22"/>
    <mergeCell ref="B17:E17"/>
    <mergeCell ref="A6:G6"/>
    <mergeCell ref="A8:G8"/>
  </mergeCells>
  <pageMargins left="0.7" right="0.7" top="0.75" bottom="0.75" header="0.3" footer="0.3"/>
  <pageSetup paperSize="9" scale="93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3"/>
  <sheetViews>
    <sheetView showGridLines="0" topLeftCell="A13" zoomScale="130" zoomScaleNormal="130" zoomScaleSheetLayoutView="55" workbookViewId="0">
      <selection activeCell="B7" sqref="B7"/>
    </sheetView>
  </sheetViews>
  <sheetFormatPr defaultRowHeight="14.4" x14ac:dyDescent="0.3"/>
  <cols>
    <col min="1" max="1" width="29.5546875" customWidth="1"/>
    <col min="2" max="2" width="30" customWidth="1"/>
    <col min="3" max="3" width="33" style="9" customWidth="1"/>
    <col min="4" max="4" width="35" style="9" customWidth="1"/>
  </cols>
  <sheetData>
    <row r="1" spans="1:9" ht="15.75" customHeight="1" x14ac:dyDescent="0.3">
      <c r="A1" s="192" t="s">
        <v>29</v>
      </c>
      <c r="B1" s="192"/>
      <c r="C1" s="192"/>
      <c r="D1" s="192"/>
      <c r="E1" s="181"/>
      <c r="F1" s="181"/>
      <c r="G1" s="181"/>
      <c r="H1" s="181"/>
      <c r="I1" s="181"/>
    </row>
    <row r="2" spans="1:9" ht="15.6" x14ac:dyDescent="0.3">
      <c r="A2" s="192" t="s">
        <v>52</v>
      </c>
      <c r="B2" s="192"/>
      <c r="C2" s="192"/>
      <c r="D2" s="192"/>
      <c r="E2" s="181"/>
      <c r="F2" s="181"/>
      <c r="G2" s="181"/>
      <c r="H2" s="181"/>
      <c r="I2" s="181"/>
    </row>
    <row r="3" spans="1:9" x14ac:dyDescent="0.3">
      <c r="A3" s="20"/>
      <c r="B3" s="20"/>
      <c r="C3" s="20"/>
      <c r="D3" s="20"/>
      <c r="E3" s="181"/>
      <c r="F3" s="181"/>
      <c r="G3" s="181"/>
      <c r="H3" s="181"/>
      <c r="I3" s="181"/>
    </row>
    <row r="4" spans="1:9" x14ac:dyDescent="0.3">
      <c r="A4" s="20"/>
      <c r="B4" s="20"/>
      <c r="C4" s="20"/>
      <c r="D4" s="20"/>
      <c r="E4" s="181"/>
      <c r="F4" s="181"/>
      <c r="G4" s="181"/>
      <c r="H4" s="181"/>
      <c r="I4" s="181"/>
    </row>
    <row r="5" spans="1:9" ht="15.6" x14ac:dyDescent="0.3">
      <c r="A5" s="193" t="s">
        <v>92</v>
      </c>
      <c r="B5" s="193"/>
      <c r="C5" s="193"/>
      <c r="D5" s="193"/>
      <c r="E5" s="181"/>
      <c r="F5" s="181"/>
      <c r="G5" s="181"/>
      <c r="H5" s="181"/>
      <c r="I5" s="181"/>
    </row>
    <row r="6" spans="1:9" ht="15.6" x14ac:dyDescent="0.3">
      <c r="A6" s="193" t="s">
        <v>81</v>
      </c>
      <c r="B6" s="193"/>
      <c r="C6" s="193"/>
      <c r="D6" s="193"/>
      <c r="E6" s="181"/>
      <c r="F6" s="181"/>
      <c r="G6" s="181"/>
      <c r="H6" s="181"/>
      <c r="I6" s="181"/>
    </row>
    <row r="7" spans="1:9" x14ac:dyDescent="0.3">
      <c r="A7" s="20"/>
      <c r="B7" s="20"/>
      <c r="C7" s="20"/>
      <c r="D7" s="20"/>
    </row>
    <row r="8" spans="1:9" ht="15.6" x14ac:dyDescent="0.3">
      <c r="A8" s="193" t="s">
        <v>14</v>
      </c>
      <c r="B8" s="193"/>
      <c r="C8" s="193"/>
      <c r="D8" s="193"/>
    </row>
    <row r="9" spans="1:9" s="9" customFormat="1" ht="15.6" x14ac:dyDescent="0.3">
      <c r="A9" s="121"/>
      <c r="B9" s="121"/>
      <c r="C9" s="121"/>
      <c r="D9" s="121"/>
    </row>
    <row r="10" spans="1:9" x14ac:dyDescent="0.3">
      <c r="A10" s="20"/>
      <c r="B10" s="20"/>
      <c r="C10" s="20"/>
      <c r="D10" s="20"/>
    </row>
    <row r="11" spans="1:9" ht="15.6" x14ac:dyDescent="0.3">
      <c r="A11" s="65" t="s">
        <v>34</v>
      </c>
      <c r="B11" s="65"/>
      <c r="C11" s="186">
        <f>Taotlus!D12</f>
        <v>0</v>
      </c>
      <c r="D11" s="186"/>
    </row>
    <row r="12" spans="1:9" ht="15.6" x14ac:dyDescent="0.3">
      <c r="A12" s="65" t="s">
        <v>37</v>
      </c>
      <c r="B12" s="65"/>
      <c r="C12" s="186">
        <f>Taotlus!D13</f>
        <v>0</v>
      </c>
      <c r="D12" s="186"/>
    </row>
    <row r="13" spans="1:9" s="9" customFormat="1" ht="15.6" x14ac:dyDescent="0.3">
      <c r="A13" s="65" t="s">
        <v>38</v>
      </c>
      <c r="B13" s="76"/>
      <c r="C13" s="186">
        <f>Taotlus!C35</f>
        <v>0</v>
      </c>
      <c r="D13" s="186"/>
    </row>
    <row r="14" spans="1:9" s="9" customFormat="1" ht="15.6" x14ac:dyDescent="0.3">
      <c r="A14" s="71"/>
      <c r="B14" s="71"/>
      <c r="C14" s="75"/>
      <c r="D14" s="75"/>
    </row>
    <row r="15" spans="1:9" ht="35.25" customHeight="1" x14ac:dyDescent="0.3">
      <c r="A15" s="194" t="s">
        <v>91</v>
      </c>
      <c r="B15" s="194"/>
      <c r="C15" s="194"/>
      <c r="D15" s="194"/>
    </row>
    <row r="16" spans="1:9" ht="62.25" customHeight="1" x14ac:dyDescent="0.3">
      <c r="A16" s="99" t="s">
        <v>40</v>
      </c>
      <c r="B16" s="99" t="s">
        <v>67</v>
      </c>
      <c r="C16" s="99" t="s">
        <v>83</v>
      </c>
      <c r="D16" s="100" t="s">
        <v>90</v>
      </c>
      <c r="F16" s="9"/>
    </row>
    <row r="17" spans="1:6" ht="47.25" customHeight="1" x14ac:dyDescent="0.3">
      <c r="A17" s="127">
        <f>Taotlus!B44</f>
        <v>0</v>
      </c>
      <c r="B17" s="69"/>
      <c r="C17" s="119"/>
      <c r="D17" s="119"/>
      <c r="F17" s="9"/>
    </row>
    <row r="18" spans="1:6" ht="47.25" customHeight="1" x14ac:dyDescent="0.3">
      <c r="A18" s="89">
        <f>Taotlus!B45</f>
        <v>0</v>
      </c>
      <c r="B18" s="118"/>
      <c r="C18" s="119"/>
      <c r="D18" s="119"/>
      <c r="F18" s="57"/>
    </row>
    <row r="19" spans="1:6" ht="47.25" customHeight="1" x14ac:dyDescent="0.3">
      <c r="A19" s="89">
        <f>Taotlus!B46</f>
        <v>0</v>
      </c>
      <c r="B19" s="69"/>
      <c r="C19" s="119"/>
      <c r="D19" s="119"/>
    </row>
    <row r="20" spans="1:6" ht="47.25" customHeight="1" x14ac:dyDescent="0.3">
      <c r="A20" s="89">
        <f>Taotlus!B47</f>
        <v>0</v>
      </c>
      <c r="B20" s="69"/>
      <c r="C20" s="119"/>
      <c r="D20" s="119"/>
    </row>
    <row r="21" spans="1:6" ht="47.25" customHeight="1" x14ac:dyDescent="0.3">
      <c r="A21" s="89">
        <f>Taotlus!B48</f>
        <v>0</v>
      </c>
      <c r="B21" s="69"/>
      <c r="C21" s="119"/>
      <c r="D21" s="119"/>
    </row>
    <row r="22" spans="1:6" ht="47.25" customHeight="1" x14ac:dyDescent="0.3">
      <c r="A22" s="89">
        <f>Taotlus!B49</f>
        <v>0</v>
      </c>
      <c r="B22" s="69"/>
      <c r="C22" s="119"/>
      <c r="D22" s="119"/>
    </row>
    <row r="23" spans="1:6" ht="47.25" customHeight="1" x14ac:dyDescent="0.3">
      <c r="A23" s="89">
        <f>Taotlus!B50</f>
        <v>0</v>
      </c>
      <c r="B23" s="69"/>
      <c r="C23" s="119"/>
      <c r="D23" s="119"/>
    </row>
    <row r="24" spans="1:6" ht="47.25" customHeight="1" x14ac:dyDescent="0.3">
      <c r="A24" s="89">
        <f>Taotlus!B51</f>
        <v>0</v>
      </c>
      <c r="B24" s="69"/>
      <c r="C24" s="119"/>
      <c r="D24" s="119"/>
    </row>
    <row r="25" spans="1:6" ht="47.25" customHeight="1" x14ac:dyDescent="0.3">
      <c r="A25" s="89" t="e">
        <f>Taotlus!#REF!</f>
        <v>#REF!</v>
      </c>
      <c r="B25" s="69"/>
      <c r="C25" s="119"/>
      <c r="D25" s="119"/>
    </row>
    <row r="26" spans="1:6" s="9" customFormat="1" ht="21.75" customHeight="1" x14ac:dyDescent="0.3">
      <c r="A26" s="115"/>
      <c r="B26" s="116"/>
      <c r="C26" s="117"/>
      <c r="D26" s="117"/>
    </row>
    <row r="27" spans="1:6" s="9" customFormat="1" ht="15.6" x14ac:dyDescent="0.3">
      <c r="A27" s="185" t="s">
        <v>86</v>
      </c>
      <c r="B27" s="185"/>
      <c r="C27" s="185"/>
      <c r="D27" s="185"/>
    </row>
    <row r="28" spans="1:6" s="9" customFormat="1" ht="54.75" customHeight="1" x14ac:dyDescent="0.3">
      <c r="A28" s="187" t="s">
        <v>84</v>
      </c>
      <c r="B28" s="188"/>
      <c r="C28" s="187"/>
      <c r="D28" s="188"/>
    </row>
    <row r="29" spans="1:6" s="9" customFormat="1" ht="54.75" customHeight="1" x14ac:dyDescent="0.3">
      <c r="A29" s="189" t="s">
        <v>85</v>
      </c>
      <c r="B29" s="189"/>
      <c r="C29" s="189"/>
      <c r="D29" s="189"/>
    </row>
    <row r="30" spans="1:6" s="9" customFormat="1" ht="16.5" customHeight="1" x14ac:dyDescent="0.3">
      <c r="A30" s="43"/>
      <c r="B30" s="43"/>
      <c r="C30" s="43"/>
      <c r="D30" s="43"/>
    </row>
    <row r="31" spans="1:6" s="9" customFormat="1" ht="30" customHeight="1" x14ac:dyDescent="0.3">
      <c r="A31" s="190" t="s">
        <v>87</v>
      </c>
      <c r="B31" s="190"/>
      <c r="C31" s="182"/>
      <c r="D31" s="183"/>
    </row>
    <row r="32" spans="1:6" s="9" customFormat="1" ht="15.6" x14ac:dyDescent="0.3">
      <c r="A32" s="43"/>
      <c r="B32" s="43"/>
      <c r="C32" s="43"/>
      <c r="D32" s="43"/>
    </row>
    <row r="33" spans="1:4" s="9" customFormat="1" x14ac:dyDescent="0.3">
      <c r="A33"/>
      <c r="B33"/>
    </row>
    <row r="34" spans="1:4" s="9" customFormat="1" ht="15.6" x14ac:dyDescent="0.3">
      <c r="A34" s="191" t="s">
        <v>1</v>
      </c>
      <c r="B34" s="191"/>
      <c r="C34" s="41">
        <f>Taotlus!D17</f>
        <v>0</v>
      </c>
      <c r="D34" s="77"/>
    </row>
    <row r="35" spans="1:4" s="9" customFormat="1" ht="15.6" x14ac:dyDescent="0.3">
      <c r="A35" s="184" t="s">
        <v>59</v>
      </c>
      <c r="B35" s="184"/>
      <c r="C35" s="184"/>
      <c r="D35" s="78"/>
    </row>
    <row r="36" spans="1:4" s="9" customFormat="1" ht="15.6" x14ac:dyDescent="0.3">
      <c r="A36" s="184" t="s">
        <v>58</v>
      </c>
      <c r="B36" s="184"/>
      <c r="C36" s="184"/>
      <c r="D36" s="78"/>
    </row>
    <row r="37" spans="1:4" s="9" customFormat="1" x14ac:dyDescent="0.3">
      <c r="A37"/>
      <c r="B37"/>
    </row>
    <row r="38" spans="1:4" s="9" customFormat="1" x14ac:dyDescent="0.3">
      <c r="A38"/>
      <c r="B38"/>
    </row>
    <row r="39" spans="1:4" s="9" customFormat="1" x14ac:dyDescent="0.3">
      <c r="A39"/>
      <c r="B39"/>
    </row>
    <row r="40" spans="1:4" s="9" customFormat="1" x14ac:dyDescent="0.3">
      <c r="A40"/>
      <c r="B40"/>
    </row>
    <row r="41" spans="1:4" s="9" customFormat="1" x14ac:dyDescent="0.3">
      <c r="A41"/>
      <c r="B41"/>
    </row>
    <row r="42" spans="1:4" s="9" customFormat="1" x14ac:dyDescent="0.3">
      <c r="A42"/>
      <c r="B42"/>
    </row>
    <row r="43" spans="1:4" s="9" customFormat="1" x14ac:dyDescent="0.3">
      <c r="A43"/>
      <c r="B43"/>
    </row>
    <row r="44" spans="1:4" s="9" customFormat="1" x14ac:dyDescent="0.3">
      <c r="A44"/>
      <c r="B44"/>
    </row>
    <row r="45" spans="1:4" s="9" customFormat="1" x14ac:dyDescent="0.3">
      <c r="A45"/>
      <c r="B45"/>
    </row>
    <row r="46" spans="1:4" s="9" customFormat="1" x14ac:dyDescent="0.3">
      <c r="A46"/>
      <c r="B46"/>
    </row>
    <row r="47" spans="1:4" s="9" customFormat="1" x14ac:dyDescent="0.3">
      <c r="A47"/>
      <c r="B47"/>
    </row>
    <row r="48" spans="1:4" s="9" customFormat="1" x14ac:dyDescent="0.3">
      <c r="A48"/>
      <c r="B48"/>
    </row>
    <row r="49" spans="1:2" s="9" customFormat="1" x14ac:dyDescent="0.3">
      <c r="A49"/>
      <c r="B49"/>
    </row>
    <row r="50" spans="1:2" s="9" customFormat="1" x14ac:dyDescent="0.3">
      <c r="A50"/>
      <c r="B50"/>
    </row>
    <row r="51" spans="1:2" s="9" customFormat="1" x14ac:dyDescent="0.3">
      <c r="A51"/>
      <c r="B51"/>
    </row>
    <row r="52" spans="1:2" s="9" customFormat="1" ht="33.75" customHeight="1" x14ac:dyDescent="0.3">
      <c r="A52"/>
      <c r="B52"/>
    </row>
    <row r="53" spans="1:2" s="9" customFormat="1" x14ac:dyDescent="0.3">
      <c r="A53"/>
      <c r="B53"/>
    </row>
  </sheetData>
  <sheetProtection selectLockedCells="1" selectUnlockedCells="1"/>
  <mergeCells count="20">
    <mergeCell ref="A36:C36"/>
    <mergeCell ref="A31:B31"/>
    <mergeCell ref="A34:B34"/>
    <mergeCell ref="A1:D1"/>
    <mergeCell ref="A2:D2"/>
    <mergeCell ref="A5:D5"/>
    <mergeCell ref="A6:D6"/>
    <mergeCell ref="A8:D8"/>
    <mergeCell ref="A15:D15"/>
    <mergeCell ref="E1:I6"/>
    <mergeCell ref="C31:D31"/>
    <mergeCell ref="A35:C35"/>
    <mergeCell ref="A27:D27"/>
    <mergeCell ref="C11:D11"/>
    <mergeCell ref="C12:D12"/>
    <mergeCell ref="C13:D13"/>
    <mergeCell ref="A28:B28"/>
    <mergeCell ref="A29:B29"/>
    <mergeCell ref="C28:D28"/>
    <mergeCell ref="C29:D29"/>
  </mergeCells>
  <pageMargins left="0.47" right="0.37" top="0.75" bottom="0.75" header="0.3" footer="0.3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5"/>
  <sheetViews>
    <sheetView showGridLines="0" topLeftCell="A25" zoomScale="130" zoomScaleNormal="130" workbookViewId="0">
      <selection activeCell="B14" sqref="B14"/>
    </sheetView>
  </sheetViews>
  <sheetFormatPr defaultRowHeight="14.4" x14ac:dyDescent="0.3"/>
  <cols>
    <col min="2" max="2" width="24.6640625" customWidth="1"/>
    <col min="3" max="3" width="14" customWidth="1"/>
    <col min="4" max="4" width="12.33203125" customWidth="1"/>
    <col min="5" max="5" width="12.44140625" customWidth="1"/>
    <col min="6" max="6" width="11.5546875" customWidth="1"/>
    <col min="7" max="7" width="14.6640625" customWidth="1"/>
    <col min="8" max="8" width="28.6640625" customWidth="1"/>
    <col min="9" max="9" width="10.44140625" customWidth="1"/>
  </cols>
  <sheetData>
    <row r="1" spans="1:9" s="9" customFormat="1" ht="15.6" x14ac:dyDescent="0.3">
      <c r="C1" s="192" t="s">
        <v>29</v>
      </c>
      <c r="D1" s="192"/>
      <c r="E1" s="192"/>
      <c r="F1" s="192"/>
      <c r="G1" s="192"/>
    </row>
    <row r="2" spans="1:9" s="9" customFormat="1" ht="15.6" x14ac:dyDescent="0.3">
      <c r="C2" s="192" t="s">
        <v>52</v>
      </c>
      <c r="D2" s="192"/>
      <c r="E2" s="192"/>
      <c r="F2" s="192"/>
      <c r="G2" s="192"/>
    </row>
    <row r="3" spans="1:9" s="9" customFormat="1" x14ac:dyDescent="0.3">
      <c r="C3" s="20"/>
      <c r="D3" s="20"/>
      <c r="E3" s="20"/>
      <c r="F3" s="20"/>
      <c r="G3" s="20"/>
    </row>
    <row r="4" spans="1:9" s="9" customFormat="1" x14ac:dyDescent="0.3">
      <c r="A4" s="20"/>
      <c r="B4" s="20"/>
      <c r="C4" s="20"/>
      <c r="D4" s="20"/>
      <c r="E4" s="20"/>
      <c r="F4" s="20"/>
      <c r="G4" s="20"/>
      <c r="H4" s="20"/>
      <c r="I4" s="20"/>
    </row>
    <row r="5" spans="1:9" s="9" customFormat="1" ht="15.6" x14ac:dyDescent="0.3">
      <c r="A5" s="193" t="s">
        <v>92</v>
      </c>
      <c r="B5" s="193"/>
      <c r="C5" s="193"/>
      <c r="D5" s="193"/>
      <c r="E5" s="193"/>
      <c r="F5" s="193"/>
      <c r="G5" s="193"/>
      <c r="H5" s="193"/>
      <c r="I5" s="193"/>
    </row>
    <row r="6" spans="1:9" s="9" customFormat="1" ht="15.6" x14ac:dyDescent="0.3">
      <c r="A6" s="193" t="s">
        <v>81</v>
      </c>
      <c r="B6" s="193"/>
      <c r="C6" s="193"/>
      <c r="D6" s="193"/>
      <c r="E6" s="193"/>
      <c r="F6" s="193"/>
      <c r="G6" s="193"/>
      <c r="H6" s="193"/>
      <c r="I6" s="193"/>
    </row>
    <row r="7" spans="1:9" s="9" customFormat="1" ht="15.6" x14ac:dyDescent="0.3">
      <c r="A7" s="121"/>
      <c r="B7" s="121"/>
      <c r="C7" s="121"/>
      <c r="D7" s="121"/>
      <c r="E7" s="121"/>
      <c r="F7" s="121"/>
      <c r="G7" s="121"/>
      <c r="H7" s="121"/>
      <c r="I7" s="121"/>
    </row>
    <row r="8" spans="1:9" s="9" customFormat="1" ht="15.6" x14ac:dyDescent="0.3">
      <c r="A8" s="193" t="s">
        <v>22</v>
      </c>
      <c r="B8" s="193"/>
      <c r="C8" s="193"/>
      <c r="D8" s="193"/>
      <c r="E8" s="193"/>
      <c r="F8" s="193"/>
      <c r="G8" s="193"/>
      <c r="H8" s="193"/>
      <c r="I8" s="193"/>
    </row>
    <row r="9" spans="1:9" s="9" customFormat="1" ht="15.6" x14ac:dyDescent="0.3">
      <c r="A9" s="48"/>
      <c r="B9" s="48"/>
      <c r="C9" s="47"/>
      <c r="D9" s="47"/>
      <c r="E9" s="47"/>
      <c r="F9" s="47"/>
      <c r="G9" s="47"/>
      <c r="H9" s="48"/>
      <c r="I9" s="48"/>
    </row>
    <row r="10" spans="1:9" s="9" customFormat="1" ht="15.6" x14ac:dyDescent="0.3">
      <c r="A10" s="48"/>
      <c r="B10" s="48"/>
      <c r="C10" s="47"/>
      <c r="D10" s="47"/>
      <c r="E10" s="47"/>
      <c r="F10" s="47"/>
      <c r="G10" s="47"/>
      <c r="H10" s="48"/>
      <c r="I10" s="48"/>
    </row>
    <row r="11" spans="1:9" s="9" customFormat="1" ht="15.6" x14ac:dyDescent="0.3">
      <c r="A11" s="200" t="s">
        <v>34</v>
      </c>
      <c r="B11" s="200"/>
      <c r="C11" s="200"/>
      <c r="D11" s="201">
        <f>Taotlus!D12</f>
        <v>0</v>
      </c>
      <c r="E11" s="202">
        <f>Taotlus!C11</f>
        <v>0</v>
      </c>
      <c r="F11" s="203">
        <f>Taotlus!D11</f>
        <v>0</v>
      </c>
      <c r="G11" s="44"/>
      <c r="H11" s="48"/>
      <c r="I11" s="48"/>
    </row>
    <row r="12" spans="1:9" s="9" customFormat="1" ht="15.6" x14ac:dyDescent="0.3">
      <c r="A12" s="200" t="s">
        <v>37</v>
      </c>
      <c r="B12" s="200"/>
      <c r="C12" s="200"/>
      <c r="D12" s="201">
        <f>Taotlus!D13</f>
        <v>0</v>
      </c>
      <c r="E12" s="202">
        <f>Taotlus!C13</f>
        <v>0</v>
      </c>
      <c r="F12" s="203">
        <f>Taotlus!D13</f>
        <v>0</v>
      </c>
      <c r="G12" s="44"/>
      <c r="H12" s="48"/>
      <c r="I12" s="48"/>
    </row>
    <row r="13" spans="1:9" s="9" customFormat="1" ht="15.6" x14ac:dyDescent="0.3">
      <c r="A13" s="200" t="s">
        <v>38</v>
      </c>
      <c r="B13" s="200"/>
      <c r="C13" s="210"/>
      <c r="D13" s="201">
        <f>Taotlus!C35</f>
        <v>0</v>
      </c>
      <c r="E13" s="202"/>
      <c r="F13" s="203"/>
      <c r="G13" s="44"/>
      <c r="H13" s="63"/>
      <c r="I13" s="63"/>
    </row>
    <row r="14" spans="1:9" s="9" customFormat="1" ht="15.6" x14ac:dyDescent="0.3">
      <c r="A14" s="48"/>
      <c r="B14" s="48"/>
      <c r="C14" s="47"/>
      <c r="D14" s="47"/>
      <c r="E14" s="47"/>
      <c r="F14" s="47"/>
      <c r="G14" s="47"/>
      <c r="H14" s="48"/>
      <c r="I14" s="48"/>
    </row>
    <row r="15" spans="1:9" s="9" customFormat="1" ht="15.6" x14ac:dyDescent="0.3">
      <c r="A15" s="48"/>
      <c r="B15" s="48"/>
      <c r="C15" s="47"/>
      <c r="D15" s="47"/>
      <c r="E15" s="47"/>
      <c r="F15" s="47"/>
      <c r="G15" s="47"/>
      <c r="H15" s="48"/>
      <c r="I15" s="48"/>
    </row>
    <row r="16" spans="1:9" ht="41.4" x14ac:dyDescent="0.3">
      <c r="A16" s="198" t="s">
        <v>28</v>
      </c>
      <c r="B16" s="199"/>
      <c r="C16" s="36" t="s">
        <v>51</v>
      </c>
      <c r="D16" s="38" t="s">
        <v>27</v>
      </c>
      <c r="E16" s="36" t="s">
        <v>20</v>
      </c>
      <c r="F16" s="36" t="s">
        <v>21</v>
      </c>
      <c r="G16" s="39" t="s">
        <v>16</v>
      </c>
      <c r="H16" s="37" t="s">
        <v>15</v>
      </c>
      <c r="I16" s="58" t="s">
        <v>26</v>
      </c>
    </row>
    <row r="17" spans="1:9" ht="24" customHeight="1" x14ac:dyDescent="0.3">
      <c r="A17" s="59" t="s">
        <v>5</v>
      </c>
      <c r="B17" s="204" t="s">
        <v>17</v>
      </c>
      <c r="C17" s="205"/>
      <c r="D17" s="32">
        <f>Eelarve!F17</f>
        <v>0</v>
      </c>
      <c r="E17" s="204"/>
      <c r="F17" s="209"/>
      <c r="G17" s="209"/>
      <c r="H17" s="205"/>
      <c r="I17" s="87">
        <f>SUM(I18:I21)</f>
        <v>0</v>
      </c>
    </row>
    <row r="18" spans="1:9" x14ac:dyDescent="0.3">
      <c r="A18" s="98">
        <v>1.1000000000000001</v>
      </c>
      <c r="B18" s="33" t="str">
        <f>Eelarve!B18</f>
        <v>Projektijuht</v>
      </c>
      <c r="C18" s="83"/>
      <c r="D18" s="30">
        <f>Eelarve!F18</f>
        <v>0</v>
      </c>
      <c r="E18" s="90"/>
      <c r="F18" s="93"/>
      <c r="G18" s="95"/>
      <c r="H18" s="97"/>
      <c r="I18" s="85"/>
    </row>
    <row r="19" spans="1:9" x14ac:dyDescent="0.3">
      <c r="A19" s="98">
        <v>1.2</v>
      </c>
      <c r="B19" s="33" t="str">
        <f>Eelarve!B19</f>
        <v>Raamatupidaja</v>
      </c>
      <c r="C19" s="83"/>
      <c r="D19" s="30">
        <f>Eelarve!F19</f>
        <v>0</v>
      </c>
      <c r="E19" s="90"/>
      <c r="F19" s="93"/>
      <c r="G19" s="95"/>
      <c r="H19" s="97"/>
      <c r="I19" s="85"/>
    </row>
    <row r="20" spans="1:9" x14ac:dyDescent="0.3">
      <c r="A20" s="98">
        <v>1.3</v>
      </c>
      <c r="B20" s="33">
        <f>Eelarve!B20</f>
        <v>0</v>
      </c>
      <c r="C20" s="84"/>
      <c r="D20" s="30">
        <f>Eelarve!F20</f>
        <v>0</v>
      </c>
      <c r="E20" s="90"/>
      <c r="F20" s="93"/>
      <c r="G20" s="95"/>
      <c r="H20" s="97"/>
      <c r="I20" s="85"/>
    </row>
    <row r="21" spans="1:9" x14ac:dyDescent="0.3">
      <c r="A21" s="98">
        <v>1.4</v>
      </c>
      <c r="B21" s="33">
        <f>Eelarve!B21</f>
        <v>0</v>
      </c>
      <c r="C21" s="84"/>
      <c r="D21" s="30">
        <f>Eelarve!F21</f>
        <v>0</v>
      </c>
      <c r="E21" s="90"/>
      <c r="F21" s="93"/>
      <c r="G21" s="95"/>
      <c r="H21" s="97"/>
      <c r="I21" s="85"/>
    </row>
    <row r="22" spans="1:9" ht="34.5" customHeight="1" x14ac:dyDescent="0.3">
      <c r="A22" s="82" t="s">
        <v>42</v>
      </c>
      <c r="B22" s="175" t="s">
        <v>64</v>
      </c>
      <c r="C22" s="177"/>
      <c r="D22" s="86">
        <f>Eelarve!F22</f>
        <v>0</v>
      </c>
      <c r="E22" s="206"/>
      <c r="F22" s="207"/>
      <c r="G22" s="207"/>
      <c r="H22" s="208"/>
      <c r="I22" s="87">
        <f>SUM(I23:I32)</f>
        <v>0</v>
      </c>
    </row>
    <row r="23" spans="1:9" ht="16.5" customHeight="1" x14ac:dyDescent="0.3">
      <c r="A23" s="81" t="s">
        <v>43</v>
      </c>
      <c r="B23" s="33" t="str">
        <f>Eelarve!B23</f>
        <v>Ruumirendi kulu</v>
      </c>
      <c r="C23" s="80"/>
      <c r="D23" s="30">
        <f>Eelarve!F23</f>
        <v>0</v>
      </c>
      <c r="E23" s="91"/>
      <c r="F23" s="94"/>
      <c r="G23" s="96"/>
      <c r="H23" s="96"/>
      <c r="I23" s="92"/>
    </row>
    <row r="24" spans="1:9" ht="31.5" customHeight="1" x14ac:dyDescent="0.3">
      <c r="A24" s="81" t="s">
        <v>44</v>
      </c>
      <c r="B24" s="33" t="str">
        <f>Eelarve!B24</f>
        <v>Inventari ja tehnika rendikulu, sh veebilahendus</v>
      </c>
      <c r="C24" s="80"/>
      <c r="D24" s="30">
        <f>Eelarve!F24</f>
        <v>0</v>
      </c>
      <c r="E24" s="91"/>
      <c r="F24" s="94"/>
      <c r="G24" s="96"/>
      <c r="H24" s="96"/>
      <c r="I24" s="92"/>
    </row>
    <row r="25" spans="1:9" ht="28.2" x14ac:dyDescent="0.3">
      <c r="A25" s="81" t="s">
        <v>9</v>
      </c>
      <c r="B25" s="33" t="str">
        <f>Eelarve!B25</f>
        <v>Töövahendi ja materjali ostmise kulu</v>
      </c>
      <c r="C25" s="80"/>
      <c r="D25" s="30">
        <f>Eelarve!F25</f>
        <v>0</v>
      </c>
      <c r="E25" s="91"/>
      <c r="F25" s="94"/>
      <c r="G25" s="96"/>
      <c r="H25" s="96"/>
      <c r="I25" s="92"/>
    </row>
    <row r="26" spans="1:9" x14ac:dyDescent="0.3">
      <c r="A26" s="81" t="s">
        <v>10</v>
      </c>
      <c r="B26" s="33" t="str">
        <f>Eelarve!B26</f>
        <v>Esinejate/koolitaja tasu</v>
      </c>
      <c r="C26" s="80"/>
      <c r="D26" s="30">
        <f>Eelarve!F26</f>
        <v>0</v>
      </c>
      <c r="E26" s="91"/>
      <c r="F26" s="94"/>
      <c r="G26" s="96"/>
      <c r="H26" s="96"/>
      <c r="I26" s="92"/>
    </row>
    <row r="27" spans="1:9" x14ac:dyDescent="0.3">
      <c r="A27" s="81" t="s">
        <v>11</v>
      </c>
      <c r="B27" s="33" t="str">
        <f>Eelarve!B27</f>
        <v>Transpordikulu</v>
      </c>
      <c r="C27" s="80"/>
      <c r="D27" s="30">
        <f>Eelarve!F27</f>
        <v>0</v>
      </c>
      <c r="E27" s="91"/>
      <c r="F27" s="94"/>
      <c r="G27" s="96"/>
      <c r="H27" s="96"/>
      <c r="I27" s="92"/>
    </row>
    <row r="28" spans="1:9" x14ac:dyDescent="0.3">
      <c r="A28" s="81" t="s">
        <v>12</v>
      </c>
      <c r="B28" s="33" t="str">
        <f>Eelarve!B28</f>
        <v>Teavituskulu</v>
      </c>
      <c r="C28" s="80"/>
      <c r="D28" s="30">
        <f>Eelarve!F28</f>
        <v>0</v>
      </c>
      <c r="E28" s="91"/>
      <c r="F28" s="94"/>
      <c r="G28" s="96"/>
      <c r="H28" s="96"/>
      <c r="I28" s="92"/>
    </row>
    <row r="29" spans="1:9" x14ac:dyDescent="0.3">
      <c r="A29" s="81" t="s">
        <v>45</v>
      </c>
      <c r="B29" s="33">
        <f>Eelarve!B29</f>
        <v>0</v>
      </c>
      <c r="C29" s="80"/>
      <c r="D29" s="30">
        <f>Eelarve!F29</f>
        <v>0</v>
      </c>
      <c r="E29" s="91"/>
      <c r="F29" s="94"/>
      <c r="G29" s="96"/>
      <c r="H29" s="96"/>
      <c r="I29" s="92"/>
    </row>
    <row r="30" spans="1:9" x14ac:dyDescent="0.3">
      <c r="A30" s="81" t="s">
        <v>46</v>
      </c>
      <c r="B30" s="33">
        <f>Eelarve!B30</f>
        <v>0</v>
      </c>
      <c r="C30" s="80"/>
      <c r="D30" s="30">
        <f>Eelarve!F30</f>
        <v>0</v>
      </c>
      <c r="E30" s="91"/>
      <c r="F30" s="94"/>
      <c r="G30" s="96"/>
      <c r="H30" s="96"/>
      <c r="I30" s="92"/>
    </row>
    <row r="31" spans="1:9" x14ac:dyDescent="0.3">
      <c r="A31" s="81" t="s">
        <v>47</v>
      </c>
      <c r="B31" s="33">
        <f>Eelarve!B31</f>
        <v>0</v>
      </c>
      <c r="C31" s="80"/>
      <c r="D31" s="30">
        <f>Eelarve!F31</f>
        <v>0</v>
      </c>
      <c r="E31" s="91"/>
      <c r="F31" s="94"/>
      <c r="G31" s="96"/>
      <c r="H31" s="96"/>
      <c r="I31" s="92"/>
    </row>
    <row r="32" spans="1:9" x14ac:dyDescent="0.3">
      <c r="A32" s="81" t="s">
        <v>48</v>
      </c>
      <c r="B32" s="33">
        <f>Eelarve!B32</f>
        <v>0</v>
      </c>
      <c r="C32" s="80"/>
      <c r="D32" s="30">
        <f>Eelarve!F32</f>
        <v>0</v>
      </c>
      <c r="E32" s="91"/>
      <c r="F32" s="94"/>
      <c r="G32" s="96"/>
      <c r="H32" s="96"/>
      <c r="I32" s="92"/>
    </row>
    <row r="33" spans="1:9" x14ac:dyDescent="0.3">
      <c r="A33" s="70"/>
      <c r="B33" s="204" t="s">
        <v>13</v>
      </c>
      <c r="C33" s="205"/>
      <c r="D33" s="86">
        <f>Eelarve!F33</f>
        <v>0</v>
      </c>
      <c r="E33" s="204"/>
      <c r="F33" s="209"/>
      <c r="G33" s="209"/>
      <c r="H33" s="205"/>
      <c r="I33" s="31">
        <f>SUM(I17,I22)</f>
        <v>0</v>
      </c>
    </row>
    <row r="34" spans="1:9" ht="15.6" x14ac:dyDescent="0.3">
      <c r="A34" s="23"/>
      <c r="B34" s="24"/>
      <c r="C34" s="24"/>
      <c r="D34" s="23"/>
      <c r="E34" s="23"/>
      <c r="F34" s="23"/>
      <c r="G34" s="23"/>
      <c r="H34" s="23"/>
      <c r="I34" s="23"/>
    </row>
    <row r="35" spans="1:9" s="9" customFormat="1" ht="15.6" x14ac:dyDescent="0.3">
      <c r="A35" s="23"/>
      <c r="B35" s="24"/>
      <c r="C35" s="24"/>
      <c r="D35" s="23"/>
      <c r="E35" s="23"/>
      <c r="F35" s="23"/>
      <c r="G35" s="23"/>
      <c r="H35" s="23"/>
      <c r="I35" s="23"/>
    </row>
    <row r="37" spans="1:9" ht="15.6" x14ac:dyDescent="0.3">
      <c r="A37" s="23"/>
      <c r="B37" s="24"/>
      <c r="C37" s="24"/>
      <c r="D37" s="23"/>
      <c r="E37" s="23"/>
      <c r="F37" s="23"/>
      <c r="G37" s="23"/>
      <c r="H37" s="23"/>
      <c r="I37" s="22"/>
    </row>
    <row r="38" spans="1:9" ht="15.6" x14ac:dyDescent="0.3">
      <c r="A38" s="197" t="s">
        <v>1</v>
      </c>
      <c r="B38" s="197"/>
      <c r="C38" s="197"/>
      <c r="D38" s="197"/>
      <c r="E38" s="196">
        <f>Taotlus!D17</f>
        <v>0</v>
      </c>
      <c r="F38" s="196"/>
    </row>
    <row r="39" spans="1:9" ht="15.6" x14ac:dyDescent="0.3">
      <c r="A39" s="195" t="s">
        <v>59</v>
      </c>
      <c r="B39" s="195"/>
      <c r="C39" s="195"/>
      <c r="D39" s="195"/>
      <c r="E39" s="195"/>
      <c r="F39" s="195"/>
    </row>
    <row r="40" spans="1:9" ht="15.6" x14ac:dyDescent="0.3">
      <c r="A40" s="195" t="s">
        <v>58</v>
      </c>
      <c r="B40" s="195"/>
      <c r="C40" s="195"/>
      <c r="D40" s="195"/>
      <c r="E40" s="195"/>
      <c r="F40" s="195"/>
    </row>
    <row r="42" spans="1:9" ht="15.6" x14ac:dyDescent="0.3">
      <c r="A42" s="25" t="s">
        <v>6</v>
      </c>
      <c r="B42" s="26"/>
      <c r="C42" s="26"/>
      <c r="D42" s="27"/>
      <c r="E42" s="28"/>
      <c r="F42" s="28"/>
      <c r="G42" s="28"/>
      <c r="H42" s="28"/>
      <c r="I42" s="28"/>
    </row>
    <row r="43" spans="1:9" ht="15.6" x14ac:dyDescent="0.3">
      <c r="A43" s="26"/>
      <c r="B43" s="26"/>
      <c r="C43" s="26"/>
      <c r="D43" s="27"/>
      <c r="E43" s="28"/>
      <c r="F43" s="28"/>
      <c r="G43" s="28"/>
      <c r="H43" s="28"/>
      <c r="I43" s="28"/>
    </row>
    <row r="44" spans="1:9" ht="15.6" x14ac:dyDescent="0.3">
      <c r="A44" s="29"/>
      <c r="B44" s="28" t="s">
        <v>18</v>
      </c>
      <c r="C44" s="28"/>
      <c r="D44" s="28"/>
      <c r="E44" s="23"/>
      <c r="F44" s="23"/>
      <c r="G44" s="23"/>
      <c r="H44" s="23"/>
      <c r="I44" s="23"/>
    </row>
    <row r="45" spans="1:9" ht="15.6" x14ac:dyDescent="0.3">
      <c r="A45" s="23"/>
      <c r="B45" s="28" t="s">
        <v>19</v>
      </c>
      <c r="C45" s="28"/>
      <c r="D45" s="23"/>
      <c r="E45" s="23"/>
      <c r="F45" s="23"/>
      <c r="G45" s="23"/>
      <c r="H45" s="23"/>
      <c r="I45" s="23"/>
    </row>
  </sheetData>
  <sheetProtection selectLockedCells="1" selectUnlockedCells="1"/>
  <mergeCells count="22">
    <mergeCell ref="C1:G1"/>
    <mergeCell ref="C2:G2"/>
    <mergeCell ref="A39:F39"/>
    <mergeCell ref="A13:C13"/>
    <mergeCell ref="D13:F13"/>
    <mergeCell ref="B17:C17"/>
    <mergeCell ref="A40:F40"/>
    <mergeCell ref="E38:F38"/>
    <mergeCell ref="A38:D38"/>
    <mergeCell ref="A5:I5"/>
    <mergeCell ref="A16:B16"/>
    <mergeCell ref="A11:C11"/>
    <mergeCell ref="A12:C12"/>
    <mergeCell ref="D11:F11"/>
    <mergeCell ref="B22:C22"/>
    <mergeCell ref="B33:C33"/>
    <mergeCell ref="E22:H22"/>
    <mergeCell ref="E17:H17"/>
    <mergeCell ref="E33:H33"/>
    <mergeCell ref="D12:F12"/>
    <mergeCell ref="A6:I6"/>
    <mergeCell ref="A8:I8"/>
  </mergeCells>
  <pageMargins left="0.56999999999999995" right="0.43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4</vt:i4>
      </vt:variant>
      <vt:variant>
        <vt:lpstr>Nimega vahemikud</vt:lpstr>
      </vt:variant>
      <vt:variant>
        <vt:i4>3</vt:i4>
      </vt:variant>
    </vt:vector>
  </HeadingPairs>
  <TitlesOfParts>
    <vt:vector size="7" baseType="lpstr">
      <vt:lpstr>Taotlus</vt:lpstr>
      <vt:lpstr>Eelarve</vt:lpstr>
      <vt:lpstr>Sisuline aruanne</vt:lpstr>
      <vt:lpstr>Finantsaruanne</vt:lpstr>
      <vt:lpstr>Eelarve!Prindiala</vt:lpstr>
      <vt:lpstr>'Sisuline aruanne'!Prindiala</vt:lpstr>
      <vt:lpstr>Taotlus!Prindiala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Nuudi</dc:creator>
  <cp:lastModifiedBy>Kaire Cocker</cp:lastModifiedBy>
  <cp:lastPrinted>2017-10-17T13:01:39Z</cp:lastPrinted>
  <dcterms:created xsi:type="dcterms:W3CDTF">2016-04-18T11:46:14Z</dcterms:created>
  <dcterms:modified xsi:type="dcterms:W3CDTF">2021-11-17T10:20:35Z</dcterms:modified>
</cp:coreProperties>
</file>