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AKENDUSKESKUS\Iris\Väliseestlased 2020\"/>
    </mc:Choice>
  </mc:AlternateContent>
  <bookViews>
    <workbookView xWindow="0" yWindow="0" windowWidth="11700" windowHeight="4050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Eelarve!$A$5:$G$43</definedName>
    <definedName name="_xlnm.Print_Area" localSheetId="2">'Sisuline aruanne'!$A$1:$E$36</definedName>
    <definedName name="_xlnm.Print_Area" localSheetId="0">Taotlus!$A$1:$D$77</definedName>
  </definedNames>
  <calcPr calcId="152511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F18" i="2" l="1"/>
  <c r="C13" i="2"/>
  <c r="C12" i="2"/>
  <c r="D13" i="6" l="1"/>
  <c r="D12" i="6"/>
  <c r="D13" i="5" l="1"/>
  <c r="D12" i="5"/>
  <c r="I26" i="6" l="1"/>
  <c r="B28" i="6"/>
  <c r="B29" i="6"/>
  <c r="B30" i="6"/>
  <c r="B31" i="6"/>
  <c r="B32" i="6"/>
  <c r="B33" i="6"/>
  <c r="B34" i="6"/>
  <c r="B35" i="6"/>
  <c r="B36" i="6"/>
  <c r="B27" i="6"/>
  <c r="I18" i="6"/>
  <c r="I37" i="6" s="1"/>
  <c r="B20" i="6"/>
  <c r="B21" i="6"/>
  <c r="B22" i="6"/>
  <c r="B23" i="6"/>
  <c r="B24" i="6"/>
  <c r="B25" i="6"/>
  <c r="B19" i="6"/>
  <c r="F27" i="2"/>
  <c r="D28" i="6" s="1"/>
  <c r="F28" i="2"/>
  <c r="D29" i="6" s="1"/>
  <c r="F29" i="2"/>
  <c r="D30" i="6" s="1"/>
  <c r="F30" i="2"/>
  <c r="D31" i="6" s="1"/>
  <c r="F31" i="2"/>
  <c r="D32" i="6" s="1"/>
  <c r="F32" i="2"/>
  <c r="D33" i="6" s="1"/>
  <c r="F33" i="2"/>
  <c r="D34" i="6" s="1"/>
  <c r="F34" i="2"/>
  <c r="D35" i="6" s="1"/>
  <c r="F35" i="2"/>
  <c r="D36" i="6" s="1"/>
  <c r="F26" i="2"/>
  <c r="F23" i="2"/>
  <c r="D24" i="6" s="1"/>
  <c r="F24" i="2"/>
  <c r="D25" i="6" s="1"/>
  <c r="F25" i="2" l="1"/>
  <c r="D26" i="6" s="1"/>
  <c r="D27" i="6"/>
  <c r="A19" i="5" l="1"/>
  <c r="A20" i="5"/>
  <c r="A21" i="5"/>
  <c r="A22" i="5"/>
  <c r="A23" i="5"/>
  <c r="A24" i="5"/>
  <c r="A25" i="5"/>
  <c r="A26" i="5"/>
  <c r="A18" i="5"/>
  <c r="C34" i="5" l="1"/>
  <c r="E42" i="6"/>
  <c r="C11" i="2" l="1"/>
  <c r="D11" i="6" l="1"/>
  <c r="F14" i="6"/>
  <c r="E14" i="6"/>
  <c r="F12" i="6"/>
  <c r="E12" i="6"/>
  <c r="F11" i="6"/>
  <c r="E11" i="6"/>
  <c r="D19" i="6" l="1"/>
  <c r="D11" i="5" l="1"/>
  <c r="F19" i="2" l="1"/>
  <c r="D20" i="6" l="1"/>
  <c r="F20" i="2"/>
  <c r="D21" i="6" s="1"/>
  <c r="F21" i="2"/>
  <c r="F22" i="2"/>
  <c r="D23" i="6" s="1"/>
  <c r="F17" i="2" l="1"/>
  <c r="F36" i="2" s="1"/>
  <c r="D22" i="6"/>
  <c r="D29" i="1" l="1"/>
  <c r="D37" i="6"/>
  <c r="D18" i="6"/>
  <c r="D14" i="6" l="1"/>
  <c r="D14" i="5"/>
</calcChain>
</file>

<file path=xl/sharedStrings.xml><?xml version="1.0" encoding="utf-8"?>
<sst xmlns="http://schemas.openxmlformats.org/spreadsheetml/2006/main" count="168" uniqueCount="122">
  <si>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</si>
  <si>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</si>
  <si>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</si>
  <si>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</si>
  <si>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</si>
  <si>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</si>
  <si>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2.</t>
  </si>
  <si>
    <t>3.</t>
  </si>
  <si>
    <t>6.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</si>
  <si>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</si>
  <si>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</si>
  <si>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</si>
  <si>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</si>
  <si>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</si>
  <si>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</si>
  <si>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</si>
  <si>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</si>
  <si>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</si>
  <si>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</si>
  <si>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</si>
  <si>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Personali kulud kokku</t>
  </si>
  <si>
    <t>Kastis on valem, mis arvutab ise kokku, sellesse kasti käsitsi numbreid mitte sisestada.</t>
  </si>
  <si>
    <t>NB!! Rea lisamisel valem automaatselt üle ei kandu.</t>
  </si>
  <si>
    <t>Kuludokumendi kuupäev</t>
  </si>
  <si>
    <t>Kuludokumendi nr</t>
  </si>
  <si>
    <t>Finantsaruanne</t>
  </si>
  <si>
    <t>Kastis on valem, mis arvutab ise kokku, sellesse kasti käsitsi numbreid ei ole võimalik sisestada.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</si>
  <si>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</si>
  <si>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</si>
  <si>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</si>
  <si>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</si>
  <si>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</si>
  <si>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</si>
  <si>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NB! Palume taotluse vormi andmeid mitte kopeerida</t>
  </si>
  <si>
    <t>Kultuuriministeerium</t>
  </si>
  <si>
    <t>Juriidiline aadress</t>
  </si>
  <si>
    <t>Kontaktaadress</t>
  </si>
  <si>
    <t>Allkirjaõigusliku isiku nimi</t>
  </si>
  <si>
    <t>Veebilehekülg (juhul, kui olemas)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</si>
  <si>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</si>
  <si>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</si>
  <si>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</si>
  <si>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</si>
  <si>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</si>
  <si>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</si>
  <si>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</si>
  <si>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</si>
  <si>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>Kas loetletud tegevused viidi ellu planeeritult? (jah/ei)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</si>
  <si>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</si>
  <si>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</si>
  <si>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</si>
  <si>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</si>
  <si>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</si>
  <si>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</si>
  <si>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</si>
  <si>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</si>
  <si>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</si>
  <si>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Lepingujärgse toetuse suurus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</si>
  <si>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</si>
  <si>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</si>
  <si>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</si>
  <si>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Personalikulud (kuni 30% projekti kogueelarvest)</t>
  </si>
  <si>
    <t>1.1</t>
  </si>
  <si>
    <t>1.2</t>
  </si>
  <si>
    <t>1.3</t>
  </si>
  <si>
    <t>1.4</t>
  </si>
  <si>
    <t>1.5</t>
  </si>
  <si>
    <t>1.6</t>
  </si>
  <si>
    <t>1.7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</si>
  <si>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</si>
  <si>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</si>
  <si>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</si>
  <si>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</si>
  <si>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</si>
  <si>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</si>
  <si>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</si>
  <si>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</si>
  <si>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</si>
  <si>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</si>
  <si>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</si>
  <si>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</si>
  <si>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</si>
  <si>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</si>
  <si>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</si>
  <si>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</si>
  <si>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Kuupäev:</t>
  </si>
  <si>
    <t>Allkiri:</t>
  </si>
  <si>
    <t>2. Pangaandmed</t>
  </si>
  <si>
    <r>
      <t xml:space="preserve">3. Sihtasutuselt taotletav toetus 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vormi Eelarve täitmisel</t>
    </r>
  </si>
  <si>
    <t>4. Projekti nimi</t>
  </si>
  <si>
    <t>5. Projekti eesmärgi ja sihtrühma kirjeldus</t>
  </si>
  <si>
    <t>Projekti tegevuste võimalikud toimumise ajad ja kohad</t>
  </si>
  <si>
    <t>6. Projekti tegevuste kirjeldus, toimumise ajad ja kohad</t>
  </si>
  <si>
    <t>Palume lisada projekti tegevuste kirjeldus (sihtrühmaga/sihtrühmale) vastavalt konkursi eesmärgile ja tegevuste toimumise võimalikud ajad ning kohad.</t>
  </si>
  <si>
    <t>7. Oodatavad tulemused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</si>
  <si>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</si>
  <si>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</si>
  <si>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</si>
  <si>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</si>
  <si>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Esinejate tasu</t>
  </si>
  <si>
    <t>Inventari ja tehnika rendikulu</t>
  </si>
  <si>
    <t>Ruumirendi kulu</t>
  </si>
  <si>
    <t>Projekti tegevuste tegelikud toimumise ajad (kuupäev(ad)) ja toimumiskohad</t>
  </si>
  <si>
    <t>Palume märkida tegelikud projekti tegevuste toimumise ajad, kohad ja vastata, kas projektitegevused viidi ellu taotluses toodud mahus.</t>
  </si>
  <si>
    <t>Vastates "jah", kirjeldage lühidalt projektitegevuste elluviimist</t>
  </si>
  <si>
    <t>Vastates "ei", kirjeldage projektitegevuste mitteelluviimise põhjused</t>
  </si>
  <si>
    <t>Väliseesti kultuuriseltside toetamine</t>
  </si>
  <si>
    <t>Registrikood (juhul, kui olemas)</t>
  </si>
  <si>
    <t>E-posti aadress</t>
  </si>
  <si>
    <t>Pangakonto number (sh IBAN/BIC/SWIFT kood)</t>
  </si>
  <si>
    <t>Palun kirjeldage millist mõju avaldas antud projekti elluviimine väliseesti kogukonna jätkusuutlikusele ja kuidas edendati eesti kultuuri väliseesti kogukonna asukohariigis.</t>
  </si>
  <si>
    <t>Üritusel osalenute arv (võib olla ka hinnanguline).</t>
  </si>
  <si>
    <t>Projektitaotlus 2020</t>
  </si>
  <si>
    <t>Palume esitada järgmised andmed: projekti tegevuse eesmärgid ning sihtrühma kirjeldus ja eeldatav arv (kuni 1800 tähemärki).</t>
  </si>
  <si>
    <t>4. Projekti kestus</t>
  </si>
  <si>
    <t>[pp.kk.aaaa]</t>
  </si>
  <si>
    <t>Projekt algab 2020. a (mitte varem kui 01.01.2020)</t>
  </si>
  <si>
    <t>Projekt lõpeb 2020. a. (mitte hiljem kui 31.12.2020)</t>
  </si>
  <si>
    <t>Palume järgnevalt kirjeldada, millist mõju avaldab antud projekt väliseesti kogukonna jätkusuutlikusele ja kuidas projekt edendab eesti kultuuri väliseesti kogukonna asukohariigis (kuni 1600 tähemärki).</t>
  </si>
  <si>
    <t>taotlev organisatsioon on nõuetele vastav ning kooskõlas kultuuriministri 08.02.2019 määruse nr 4 "Väliseesti kultuuriseltside toetamise tingimused ja kord" §-ga 4.</t>
  </si>
  <si>
    <t>RK20VEK001</t>
  </si>
  <si>
    <t>Eelarve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</si>
</sst>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6" fillId="10" borderId="0" applyNumberFormat="0" applyBorder="0" applyAlignment="0" applyProtection="0"/>
  </cellStyleXfs>
  <cellXfs count="210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Border="1" applyAlignment="1"/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1" fillId="5" borderId="0" xfId="0" applyFont="1" applyFill="1" applyAlignment="1"/>
    <xf numFmtId="0" fontId="11" fillId="0" borderId="0" xfId="0" applyFont="1"/>
    <xf numFmtId="0" fontId="12" fillId="0" borderId="0" xfId="0" applyFont="1"/>
    <xf numFmtId="0" fontId="16" fillId="0" borderId="0" xfId="0" applyFont="1" applyAlignment="1"/>
    <xf numFmtId="4" fontId="15" fillId="0" borderId="3" xfId="0" applyNumberFormat="1" applyFont="1" applyBorder="1" applyAlignment="1" applyProtection="1">
      <alignment horizontal="right" vertical="top"/>
    </xf>
    <xf numFmtId="4" fontId="13" fillId="5" borderId="13" xfId="0" applyNumberFormat="1" applyFont="1" applyFill="1" applyBorder="1" applyAlignment="1" applyProtection="1">
      <alignment horizontal="right" vertical="top"/>
    </xf>
    <xf numFmtId="4" fontId="13" fillId="5" borderId="3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9" fillId="5" borderId="0" xfId="0" applyFont="1" applyFill="1" applyAlignment="1" applyProtection="1"/>
    <xf numFmtId="4" fontId="19" fillId="2" borderId="3" xfId="0" applyNumberFormat="1" applyFont="1" applyFill="1" applyBorder="1" applyAlignment="1" applyProtection="1">
      <alignment vertical="top" wrapText="1"/>
    </xf>
    <xf numFmtId="4" fontId="14" fillId="5" borderId="3" xfId="0" applyNumberFormat="1" applyFont="1" applyFill="1" applyBorder="1" applyAlignment="1" applyProtection="1">
      <alignment vertical="center"/>
    </xf>
    <xf numFmtId="4" fontId="14" fillId="5" borderId="12" xfId="0" applyNumberFormat="1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/>
    <xf numFmtId="0" fontId="21" fillId="0" borderId="0" xfId="2" applyProtection="1">
      <protection locked="0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4" fillId="0" borderId="3" xfId="0" applyFont="1" applyFill="1" applyBorder="1" applyAlignment="1" applyProtection="1"/>
    <xf numFmtId="0" fontId="13" fillId="0" borderId="11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Protection="1"/>
    <xf numFmtId="164" fontId="3" fillId="0" borderId="0" xfId="0" applyNumberFormat="1" applyFont="1" applyFill="1" applyBorder="1" applyAlignment="1" applyProtection="1">
      <alignment horizontal="left" vertical="top" wrapText="1"/>
    </xf>
    <xf numFmtId="4" fontId="18" fillId="2" borderId="12" xfId="0" applyNumberFormat="1" applyFont="1" applyFill="1" applyBorder="1" applyAlignment="1" applyProtection="1">
      <alignment vertical="top" wrapText="1"/>
    </xf>
    <xf numFmtId="0" fontId="19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left" vertical="top"/>
    </xf>
    <xf numFmtId="2" fontId="7" fillId="0" borderId="0" xfId="0" applyNumberFormat="1" applyFont="1" applyFill="1" applyBorder="1" applyAlignment="1" applyProtection="1"/>
    <xf numFmtId="0" fontId="0" fillId="0" borderId="0" xfId="0" applyAlignment="1"/>
    <xf numFmtId="0" fontId="19" fillId="0" borderId="5" xfId="0" applyFont="1" applyBorder="1" applyAlignment="1" applyProtection="1">
      <alignment horizontal="center" vertical="center" wrapText="1"/>
    </xf>
    <xf numFmtId="4" fontId="14" fillId="2" borderId="12" xfId="0" applyNumberFormat="1" applyFont="1" applyFill="1" applyBorder="1" applyAlignment="1" applyProtection="1">
      <alignment vertical="top" wrapText="1"/>
    </xf>
    <xf numFmtId="4" fontId="14" fillId="2" borderId="17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Fill="1" applyBorder="1" applyAlignment="1" applyProtection="1">
      <alignment vertical="top" wrapText="1"/>
    </xf>
    <xf numFmtId="0" fontId="7" fillId="2" borderId="8" xfId="0" applyFont="1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wrapText="1"/>
      <protection locked="0"/>
    </xf>
    <xf numFmtId="4" fontId="14" fillId="2" borderId="13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4" borderId="3" xfId="0" applyNumberFormat="1" applyFont="1" applyFill="1" applyBorder="1" applyAlignment="1" applyProtection="1">
      <alignment wrapText="1"/>
      <protection locked="0"/>
    </xf>
    <xf numFmtId="0" fontId="7" fillId="0" borderId="0" xfId="0" applyFont="1" applyAlignment="1" applyProtection="1"/>
    <xf numFmtId="2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/>
    <xf numFmtId="49" fontId="13" fillId="2" borderId="14" xfId="0" applyNumberFormat="1" applyFont="1" applyFill="1" applyBorder="1" applyAlignment="1">
      <alignment vertical="top" wrapText="1"/>
    </xf>
    <xf numFmtId="0" fontId="0" fillId="4" borderId="3" xfId="0" applyFill="1" applyBorder="1"/>
    <xf numFmtId="49" fontId="15" fillId="7" borderId="14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 applyProtection="1">
      <alignment vertical="top" wrapText="1"/>
    </xf>
    <xf numFmtId="0" fontId="15" fillId="4" borderId="3" xfId="0" applyFont="1" applyFill="1" applyBorder="1" applyAlignment="1" applyProtection="1">
      <alignment vertical="top" wrapText="1"/>
    </xf>
    <xf numFmtId="0" fontId="5" fillId="4" borderId="3" xfId="0" applyFont="1" applyFill="1" applyBorder="1" applyAlignment="1" applyProtection="1">
      <alignment wrapText="1"/>
    </xf>
    <xf numFmtId="2" fontId="19" fillId="4" borderId="3" xfId="0" applyNumberFormat="1" applyFont="1" applyFill="1" applyBorder="1" applyAlignment="1" applyProtection="1">
      <alignment vertical="top"/>
    </xf>
    <xf numFmtId="2" fontId="20" fillId="4" borderId="3" xfId="0" applyNumberFormat="1" applyFont="1" applyFill="1" applyBorder="1" applyAlignment="1" applyProtection="1">
      <alignment vertical="top"/>
    </xf>
    <xf numFmtId="4" fontId="14" fillId="5" borderId="3" xfId="0" applyNumberFormat="1" applyFont="1" applyFill="1" applyBorder="1" applyAlignment="1" applyProtection="1">
      <alignment vertical="top" wrapText="1"/>
    </xf>
    <xf numFmtId="4" fontId="14" fillId="5" borderId="3" xfId="0" applyNumberFormat="1" applyFont="1" applyFill="1" applyBorder="1" applyAlignment="1" applyProtection="1">
      <alignment horizontal="right" vertical="top"/>
    </xf>
    <xf numFmtId="4" fontId="14" fillId="2" borderId="3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Border="1" applyAlignment="1">
      <alignment horizontal="left"/>
    </xf>
    <xf numFmtId="14" fontId="19" fillId="4" borderId="3" xfId="0" applyNumberFormat="1" applyFont="1" applyFill="1" applyBorder="1" applyAlignment="1" applyProtection="1">
      <alignment vertical="top" wrapText="1"/>
    </xf>
    <xf numFmtId="14" fontId="20" fillId="4" borderId="3" xfId="0" applyNumberFormat="1" applyFont="1" applyFill="1" applyBorder="1" applyAlignment="1" applyProtection="1">
      <alignment vertical="top" wrapText="1"/>
    </xf>
    <xf numFmtId="14" fontId="0" fillId="4" borderId="3" xfId="0" applyNumberFormat="1" applyFill="1" applyBorder="1"/>
    <xf numFmtId="2" fontId="0" fillId="4" borderId="3" xfId="0" applyNumberFormat="1" applyFill="1" applyBorder="1"/>
    <xf numFmtId="1" fontId="19" fillId="4" borderId="3" xfId="1" applyNumberFormat="1" applyFont="1" applyFill="1" applyBorder="1" applyAlignment="1" applyProtection="1">
      <alignment vertical="top" wrapText="1"/>
    </xf>
    <xf numFmtId="1" fontId="0" fillId="4" borderId="3" xfId="0" applyNumberFormat="1" applyFill="1" applyBorder="1"/>
    <xf numFmtId="0" fontId="14" fillId="4" borderId="3" xfId="1" applyNumberFormat="1" applyFont="1" applyFill="1" applyBorder="1" applyAlignment="1" applyProtection="1">
      <alignment horizontal="right" vertical="top" wrapText="1"/>
    </xf>
    <xf numFmtId="0" fontId="0" fillId="4" borderId="3" xfId="0" applyNumberFormat="1" applyFill="1" applyBorder="1"/>
    <xf numFmtId="0" fontId="19" fillId="4" borderId="3" xfId="0" applyNumberFormat="1" applyFont="1" applyFill="1" applyBorder="1" applyAlignment="1" applyProtection="1">
      <alignment vertical="top" wrapText="1"/>
    </xf>
    <xf numFmtId="0" fontId="20" fillId="4" borderId="3" xfId="0" applyNumberFormat="1" applyFont="1" applyFill="1" applyBorder="1" applyAlignment="1" applyProtection="1">
      <alignment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14" fillId="2" borderId="8" xfId="0" applyNumberFormat="1" applyFont="1" applyFill="1" applyBorder="1" applyAlignment="1" applyProtection="1">
      <alignment vertical="top" wrapText="1"/>
    </xf>
    <xf numFmtId="49" fontId="19" fillId="4" borderId="3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center" vertical="top" wrapText="1"/>
      <protection locked="0"/>
    </xf>
    <xf numFmtId="4" fontId="19" fillId="4" borderId="3" xfId="0" applyNumberFormat="1" applyFont="1" applyFill="1" applyBorder="1" applyAlignment="1" applyProtection="1">
      <alignment horizontal="center" vertical="top"/>
      <protection locked="0"/>
    </xf>
    <xf numFmtId="4" fontId="19" fillId="4" borderId="3" xfId="0" applyNumberFormat="1" applyFont="1" applyFill="1" applyBorder="1" applyAlignment="1" applyProtection="1">
      <alignment horizontal="right" vertical="top"/>
      <protection locked="0"/>
    </xf>
    <xf numFmtId="49" fontId="19" fillId="4" borderId="3" xfId="0" applyNumberFormat="1" applyFont="1" applyFill="1" applyBorder="1" applyAlignment="1" applyProtection="1">
      <alignment vertical="top" wrapText="1"/>
      <protection locked="0"/>
    </xf>
    <xf numFmtId="0" fontId="19" fillId="4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4" borderId="8" xfId="0" applyFont="1" applyFill="1" applyBorder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left" vertical="top" wrapText="1"/>
      <protection locked="0"/>
    </xf>
    <xf numFmtId="2" fontId="18" fillId="7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Border="1" applyAlignment="1">
      <alignment horizontal="left"/>
    </xf>
    <xf numFmtId="0" fontId="0" fillId="7" borderId="0" xfId="0" applyFill="1" applyBorder="1" applyAlignment="1" applyProtection="1">
      <alignment wrapText="1"/>
      <protection locked="0"/>
    </xf>
    <xf numFmtId="0" fontId="7" fillId="7" borderId="0" xfId="0" applyNumberFormat="1" applyFont="1" applyFill="1" applyBorder="1" applyAlignment="1" applyProtection="1">
      <alignment horizontal="left" wrapText="1"/>
    </xf>
    <xf numFmtId="0" fontId="7" fillId="7" borderId="0" xfId="0" applyNumberFormat="1" applyFont="1" applyFill="1" applyBorder="1" applyAlignment="1" applyProtection="1">
      <alignment wrapText="1"/>
      <protection locked="0"/>
    </xf>
    <xf numFmtId="0" fontId="0" fillId="9" borderId="3" xfId="0" applyFill="1" applyBorder="1" applyAlignment="1" applyProtection="1">
      <alignment wrapText="1"/>
      <protection locked="0"/>
    </xf>
    <xf numFmtId="0" fontId="7" fillId="9" borderId="3" xfId="0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164" fontId="9" fillId="4" borderId="3" xfId="3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left" vertical="top"/>
    </xf>
    <xf numFmtId="0" fontId="6" fillId="3" borderId="0" xfId="0" applyFont="1" applyFill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3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3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7" xfId="0" applyFont="1" applyFill="1" applyBorder="1" applyAlignment="1" applyProtection="1">
      <alignment vertical="top" wrapText="1"/>
      <protection locked="0"/>
    </xf>
    <xf numFmtId="0" fontId="9" fillId="4" borderId="8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vertical="center"/>
    </xf>
    <xf numFmtId="4" fontId="14" fillId="2" borderId="3" xfId="0" applyNumberFormat="1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4" fontId="14" fillId="2" borderId="20" xfId="0" applyNumberFormat="1" applyFont="1" applyFill="1" applyBorder="1" applyAlignment="1" applyProtection="1">
      <alignment vertical="top" wrapText="1"/>
    </xf>
    <xf numFmtId="4" fontId="14" fillId="2" borderId="21" xfId="0" applyNumberFormat="1" applyFont="1" applyFill="1" applyBorder="1" applyAlignment="1" applyProtection="1">
      <alignment vertical="top" wrapText="1"/>
    </xf>
    <xf numFmtId="4" fontId="14" fillId="2" borderId="22" xfId="0" applyNumberFormat="1" applyFont="1" applyFill="1" applyBorder="1" applyAlignment="1" applyProtection="1">
      <alignment vertical="top" wrapText="1"/>
    </xf>
    <xf numFmtId="0" fontId="3" fillId="2" borderId="0" xfId="0" applyFont="1" applyFill="1" applyBorder="1" applyAlignment="1"/>
    <xf numFmtId="0" fontId="7" fillId="2" borderId="3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22" fillId="0" borderId="0" xfId="0" applyFont="1" applyFill="1" applyAlignment="1">
      <alignment horizontal="left" vertical="top" wrapText="1"/>
    </xf>
    <xf numFmtId="0" fontId="7" fillId="4" borderId="6" xfId="0" applyNumberFormat="1" applyFont="1" applyFill="1" applyBorder="1" applyAlignment="1" applyProtection="1">
      <alignment wrapText="1"/>
    </xf>
    <xf numFmtId="0" fontId="7" fillId="4" borderId="8" xfId="0" applyNumberFormat="1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left"/>
    </xf>
    <xf numFmtId="2" fontId="7" fillId="0" borderId="3" xfId="0" applyNumberFormat="1" applyFont="1" applyFill="1" applyBorder="1" applyAlignment="1" applyProtection="1">
      <alignment horizontal="left"/>
    </xf>
    <xf numFmtId="0" fontId="7" fillId="8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14" fillId="6" borderId="6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/>
    <xf numFmtId="4" fontId="14" fillId="2" borderId="6" xfId="0" applyNumberFormat="1" applyFont="1" applyFill="1" applyBorder="1" applyAlignment="1" applyProtection="1">
      <alignment vertical="top"/>
    </xf>
    <xf numFmtId="4" fontId="14" fillId="2" borderId="8" xfId="0" applyNumberFormat="1" applyFont="1" applyFill="1" applyBorder="1" applyAlignment="1" applyProtection="1">
      <alignment vertical="top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0" fontId="13" fillId="2" borderId="8" xfId="0" applyFont="1" applyFill="1" applyBorder="1" applyAlignment="1" applyProtection="1">
      <alignment vertical="top"/>
      <protection locked="0"/>
    </xf>
    <xf numFmtId="4" fontId="14" fillId="2" borderId="7" xfId="0" applyNumberFormat="1" applyFont="1" applyFill="1" applyBorder="1" applyAlignment="1" applyProtection="1">
      <alignment vertical="top"/>
    </xf>
    <xf numFmtId="2" fontId="9" fillId="0" borderId="6" xfId="0" applyNumberFormat="1" applyFont="1" applyFill="1" applyBorder="1" applyAlignment="1" applyProtection="1"/>
    <xf numFmtId="2" fontId="9" fillId="0" borderId="7" xfId="0" applyNumberFormat="1" applyFont="1" applyFill="1" applyBorder="1" applyAlignment="1" applyProtection="1"/>
    <xf numFmtId="2" fontId="9" fillId="0" borderId="8" xfId="0" applyNumberFormat="1" applyFont="1" applyFill="1" applyBorder="1" applyAlignment="1" applyProtection="1"/>
    <xf numFmtId="0" fontId="7" fillId="0" borderId="15" xfId="0" applyFont="1" applyBorder="1" applyAlignment="1" applyProtection="1"/>
  </cellXfs>
  <cellStyles count="4">
    <cellStyle name="Hyperlink" xfId="2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abSelected="1" topLeftCell="A4" zoomScale="145" zoomScaleNormal="145" zoomScaleSheetLayoutView="70" workbookViewId="0">
      <selection activeCell="A14" sqref="A14:C14"/>
    </sheetView>
  </sheetViews>
  <sheetFormatPr defaultRowHeight="15" x14ac:dyDescent="0.25"/>
  <cols>
    <col min="1" max="1" width="4.5703125" customWidth="1"/>
    <col min="2" max="2" width="25.42578125" customWidth="1"/>
    <col min="3" max="3" width="35.5703125" customWidth="1"/>
    <col min="4" max="4" width="40.42578125" customWidth="1"/>
    <col min="5" max="5" width="3.42578125" customWidth="1"/>
  </cols>
  <sheetData>
    <row r="1" spans="1:11" ht="15.75" x14ac:dyDescent="0.25">
      <c r="A1" s="152" t="s">
        <v>34</v>
      </c>
      <c r="B1" s="152"/>
      <c r="C1" s="152"/>
      <c r="D1" s="152"/>
    </row>
    <row r="2" spans="1:11" ht="15.75" customHeight="1" x14ac:dyDescent="0.25">
      <c r="A2" s="152" t="s">
        <v>59</v>
      </c>
      <c r="B2" s="152"/>
      <c r="C2" s="152"/>
      <c r="D2" s="152"/>
      <c r="F2" s="135" t="s">
        <v>33</v>
      </c>
      <c r="G2" s="135"/>
      <c r="H2" s="135"/>
      <c r="I2" s="135"/>
      <c r="J2" s="135"/>
      <c r="K2" s="135"/>
    </row>
    <row r="5" spans="1:11" ht="18.75" x14ac:dyDescent="0.3">
      <c r="A5" s="155" t="s">
        <v>106</v>
      </c>
      <c r="B5" s="155"/>
      <c r="C5" s="155"/>
      <c r="D5" s="155"/>
      <c r="E5" s="1"/>
    </row>
    <row r="6" spans="1:11" ht="15.75" x14ac:dyDescent="0.25">
      <c r="A6" s="153" t="s">
        <v>120</v>
      </c>
      <c r="B6" s="153"/>
      <c r="C6" s="153"/>
      <c r="D6" s="153"/>
    </row>
    <row r="7" spans="1:11" s="9" customFormat="1" ht="15.75" x14ac:dyDescent="0.25">
      <c r="A7" s="130"/>
      <c r="B7" s="130"/>
      <c r="C7" s="130"/>
      <c r="D7" s="130"/>
    </row>
    <row r="8" spans="1:11" ht="15.75" x14ac:dyDescent="0.25">
      <c r="A8" s="153" t="s">
        <v>112</v>
      </c>
      <c r="B8" s="153"/>
      <c r="C8" s="153"/>
      <c r="D8" s="153"/>
    </row>
    <row r="11" spans="1:11" ht="15.75" x14ac:dyDescent="0.25">
      <c r="A11" s="154" t="s">
        <v>0</v>
      </c>
      <c r="B11" s="154"/>
      <c r="C11" s="4"/>
      <c r="D11" s="2"/>
    </row>
    <row r="12" spans="1:11" ht="15.75" x14ac:dyDescent="0.25">
      <c r="A12" s="141" t="s">
        <v>39</v>
      </c>
      <c r="B12" s="141"/>
      <c r="C12" s="141"/>
      <c r="D12" s="119"/>
    </row>
    <row r="13" spans="1:11" ht="15.75" x14ac:dyDescent="0.25">
      <c r="A13" s="141" t="s">
        <v>107</v>
      </c>
      <c r="B13" s="141"/>
      <c r="C13" s="141"/>
      <c r="D13" s="120"/>
    </row>
    <row r="14" spans="1:11" ht="15.75" x14ac:dyDescent="0.25">
      <c r="A14" s="142" t="s">
        <v>35</v>
      </c>
      <c r="B14" s="142"/>
      <c r="C14" s="143"/>
      <c r="D14" s="120"/>
    </row>
    <row r="15" spans="1:11" ht="15.75" x14ac:dyDescent="0.25">
      <c r="A15" s="145" t="s">
        <v>36</v>
      </c>
      <c r="B15" s="145"/>
      <c r="C15" s="145"/>
      <c r="D15" s="120"/>
    </row>
    <row r="16" spans="1:11" ht="15.75" x14ac:dyDescent="0.25">
      <c r="A16" s="146" t="s">
        <v>38</v>
      </c>
      <c r="B16" s="146"/>
      <c r="C16" s="146"/>
      <c r="D16" s="120"/>
    </row>
    <row r="17" spans="1:4" ht="15.75" x14ac:dyDescent="0.25">
      <c r="A17" s="140" t="s">
        <v>37</v>
      </c>
      <c r="B17" s="140"/>
      <c r="C17" s="140"/>
      <c r="D17" s="121"/>
    </row>
    <row r="18" spans="1:4" ht="15.75" x14ac:dyDescent="0.25">
      <c r="A18" s="146" t="s">
        <v>40</v>
      </c>
      <c r="B18" s="146"/>
      <c r="C18" s="146"/>
      <c r="D18" s="120"/>
    </row>
    <row r="19" spans="1:4" ht="15.75" x14ac:dyDescent="0.25">
      <c r="A19" s="146" t="s">
        <v>108</v>
      </c>
      <c r="B19" s="146"/>
      <c r="C19" s="146"/>
      <c r="D19" s="121"/>
    </row>
    <row r="20" spans="1:4" ht="15.75" x14ac:dyDescent="0.25">
      <c r="A20" s="140" t="s">
        <v>41</v>
      </c>
      <c r="B20" s="140"/>
      <c r="C20" s="140"/>
      <c r="D20" s="121"/>
    </row>
    <row r="21" spans="1:4" ht="15.75" x14ac:dyDescent="0.25">
      <c r="A21" s="146" t="s">
        <v>40</v>
      </c>
      <c r="B21" s="146"/>
      <c r="C21" s="146"/>
      <c r="D21" s="121"/>
    </row>
    <row r="22" spans="1:4" ht="15.75" x14ac:dyDescent="0.25">
      <c r="A22" s="146" t="s">
        <v>108</v>
      </c>
      <c r="B22" s="146"/>
      <c r="C22" s="146"/>
      <c r="D22" s="121"/>
    </row>
    <row r="23" spans="1:4" s="9" customFormat="1" ht="15.75" x14ac:dyDescent="0.25">
      <c r="A23" s="64"/>
      <c r="B23" s="64"/>
      <c r="C23" s="64"/>
      <c r="D23" s="68"/>
    </row>
    <row r="24" spans="1:4" ht="15.75" x14ac:dyDescent="0.25">
      <c r="A24" s="140" t="s">
        <v>87</v>
      </c>
      <c r="B24" s="140"/>
      <c r="C24" s="140"/>
    </row>
    <row r="25" spans="1:4" ht="15.75" x14ac:dyDescent="0.25">
      <c r="A25" s="146" t="s">
        <v>55</v>
      </c>
      <c r="B25" s="146"/>
      <c r="C25" s="146"/>
      <c r="D25" s="120"/>
    </row>
    <row r="26" spans="1:4" ht="15.75" x14ac:dyDescent="0.25">
      <c r="A26" s="141" t="s">
        <v>109</v>
      </c>
      <c r="B26" s="141"/>
      <c r="C26" s="141"/>
      <c r="D26" s="120"/>
    </row>
    <row r="27" spans="1:4" ht="15.75" x14ac:dyDescent="0.25">
      <c r="A27" s="141" t="s">
        <v>56</v>
      </c>
      <c r="B27" s="141"/>
      <c r="C27" s="141"/>
      <c r="D27" s="120"/>
    </row>
    <row r="28" spans="1:4" ht="15.75" x14ac:dyDescent="0.25">
      <c r="A28" s="6"/>
      <c r="B28" s="6"/>
      <c r="C28" s="6"/>
    </row>
    <row r="29" spans="1:4" ht="46.5" customHeight="1" x14ac:dyDescent="0.25">
      <c r="A29" s="166" t="s">
        <v>88</v>
      </c>
      <c r="B29" s="166"/>
      <c r="C29" s="166"/>
      <c r="D29" s="122">
        <f>Eelarve!F36</f>
        <v>0</v>
      </c>
    </row>
    <row r="30" spans="1:4" ht="15.75" x14ac:dyDescent="0.25">
      <c r="A30" s="5"/>
      <c r="B30" s="5"/>
      <c r="C30" s="5"/>
    </row>
    <row r="31" spans="1:4" s="9" customFormat="1" ht="15.75" x14ac:dyDescent="0.25">
      <c r="A31" s="132" t="s">
        <v>114</v>
      </c>
      <c r="B31" s="5"/>
      <c r="C31" s="5"/>
    </row>
    <row r="32" spans="1:4" s="9" customFormat="1" ht="15.75" x14ac:dyDescent="0.25">
      <c r="A32" s="5" t="s">
        <v>116</v>
      </c>
      <c r="B32" s="5"/>
      <c r="C32" s="5"/>
      <c r="D32" s="133" t="s">
        <v>115</v>
      </c>
    </row>
    <row r="33" spans="1:9" s="9" customFormat="1" ht="15.75" x14ac:dyDescent="0.25">
      <c r="A33" s="5" t="s">
        <v>117</v>
      </c>
      <c r="B33" s="5"/>
      <c r="C33" s="5"/>
      <c r="D33" s="133" t="s">
        <v>115</v>
      </c>
    </row>
    <row r="34" spans="1:9" s="9" customFormat="1" ht="15.75" x14ac:dyDescent="0.25">
      <c r="A34" s="65"/>
      <c r="B34" s="65"/>
      <c r="C34" s="52"/>
      <c r="D34" s="69"/>
    </row>
    <row r="35" spans="1:9" s="9" customFormat="1" ht="15" customHeight="1" x14ac:dyDescent="0.25">
      <c r="A35" s="168" t="s">
        <v>89</v>
      </c>
      <c r="B35" s="168"/>
      <c r="C35" s="169"/>
      <c r="D35" s="169"/>
    </row>
    <row r="36" spans="1:9" s="9" customFormat="1" ht="15.75" x14ac:dyDescent="0.25">
      <c r="A36" s="5"/>
      <c r="B36" s="5"/>
      <c r="C36" s="51"/>
      <c r="D36" s="53"/>
    </row>
    <row r="37" spans="1:9" ht="15.75" customHeight="1" x14ac:dyDescent="0.25">
      <c r="A37" s="136" t="s">
        <v>90</v>
      </c>
      <c r="B37" s="137"/>
      <c r="C37" s="137"/>
      <c r="D37" s="137"/>
    </row>
    <row r="38" spans="1:9" ht="36.75" customHeight="1" x14ac:dyDescent="0.25">
      <c r="A38" s="144" t="s">
        <v>113</v>
      </c>
      <c r="B38" s="144"/>
      <c r="C38" s="144"/>
      <c r="D38" s="144"/>
    </row>
    <row r="39" spans="1:9" ht="277.5" customHeight="1" x14ac:dyDescent="0.25">
      <c r="A39" s="163"/>
      <c r="B39" s="164"/>
      <c r="C39" s="164"/>
      <c r="D39" s="165"/>
      <c r="G39" s="8"/>
      <c r="H39" s="8"/>
      <c r="I39" s="8"/>
    </row>
    <row r="40" spans="1:9" s="9" customFormat="1" ht="15" customHeight="1" x14ac:dyDescent="0.25">
      <c r="A40" s="167"/>
      <c r="B40" s="167"/>
      <c r="C40" s="167"/>
      <c r="D40" s="167"/>
      <c r="G40" s="8"/>
      <c r="H40" s="8"/>
      <c r="I40" s="8"/>
    </row>
    <row r="41" spans="1:9" ht="15" customHeight="1" x14ac:dyDescent="0.25">
      <c r="A41" s="136" t="s">
        <v>92</v>
      </c>
      <c r="B41" s="137"/>
      <c r="C41" s="137"/>
      <c r="D41" s="138"/>
      <c r="G41" s="8"/>
      <c r="H41" s="8"/>
      <c r="I41" s="8"/>
    </row>
    <row r="42" spans="1:9" ht="36.75" customHeight="1" x14ac:dyDescent="0.25">
      <c r="A42" s="139" t="s">
        <v>93</v>
      </c>
      <c r="B42" s="139"/>
      <c r="C42" s="139"/>
      <c r="D42" s="139"/>
    </row>
    <row r="43" spans="1:9" ht="31.5" customHeight="1" x14ac:dyDescent="0.25">
      <c r="A43" s="40" t="s">
        <v>44</v>
      </c>
      <c r="B43" s="71" t="s">
        <v>45</v>
      </c>
      <c r="C43" s="40" t="s">
        <v>46</v>
      </c>
      <c r="D43" s="40" t="s">
        <v>91</v>
      </c>
    </row>
    <row r="44" spans="1:9" ht="15.75" x14ac:dyDescent="0.25">
      <c r="A44" s="70" t="s">
        <v>5</v>
      </c>
      <c r="B44" s="123"/>
      <c r="C44" s="123"/>
      <c r="D44" s="123"/>
    </row>
    <row r="45" spans="1:9" ht="15.75" x14ac:dyDescent="0.25">
      <c r="A45" s="70" t="s">
        <v>6</v>
      </c>
      <c r="B45" s="123"/>
      <c r="C45" s="123"/>
      <c r="D45" s="123"/>
    </row>
    <row r="46" spans="1:9" ht="15.75" x14ac:dyDescent="0.25">
      <c r="A46" s="70" t="s">
        <v>7</v>
      </c>
      <c r="B46" s="123"/>
      <c r="C46" s="123"/>
      <c r="D46" s="123"/>
    </row>
    <row r="47" spans="1:9" ht="15.75" x14ac:dyDescent="0.25">
      <c r="A47" s="70" t="s">
        <v>69</v>
      </c>
      <c r="B47" s="123"/>
      <c r="C47" s="123"/>
      <c r="D47" s="123"/>
    </row>
    <row r="48" spans="1:9" ht="15.75" x14ac:dyDescent="0.25">
      <c r="A48" s="70" t="s">
        <v>70</v>
      </c>
      <c r="B48" s="123"/>
      <c r="C48" s="123"/>
      <c r="D48" s="123"/>
    </row>
    <row r="49" spans="1:4" ht="15.75" x14ac:dyDescent="0.25">
      <c r="A49" s="70" t="s">
        <v>8</v>
      </c>
      <c r="B49" s="123"/>
      <c r="C49" s="123"/>
      <c r="D49" s="123"/>
    </row>
    <row r="50" spans="1:4" ht="15.75" x14ac:dyDescent="0.25">
      <c r="A50" s="70" t="s">
        <v>71</v>
      </c>
      <c r="B50" s="123"/>
      <c r="C50" s="123"/>
      <c r="D50" s="123"/>
    </row>
    <row r="51" spans="1:4" ht="15.75" x14ac:dyDescent="0.25">
      <c r="A51" s="70" t="s">
        <v>72</v>
      </c>
      <c r="B51" s="123"/>
      <c r="C51" s="123"/>
      <c r="D51" s="123"/>
    </row>
    <row r="52" spans="1:4" ht="15.75" x14ac:dyDescent="0.25">
      <c r="A52" s="70" t="s">
        <v>73</v>
      </c>
      <c r="B52" s="123"/>
      <c r="C52" s="123"/>
      <c r="D52" s="123"/>
    </row>
    <row r="53" spans="1:4" ht="15.75" x14ac:dyDescent="0.25">
      <c r="A53" s="70" t="s">
        <v>74</v>
      </c>
      <c r="B53" s="123"/>
      <c r="C53" s="123"/>
      <c r="D53" s="123"/>
    </row>
    <row r="54" spans="1:4" ht="15.75" x14ac:dyDescent="0.25">
      <c r="A54" s="70" t="s">
        <v>75</v>
      </c>
      <c r="B54" s="123"/>
      <c r="C54" s="123"/>
      <c r="D54" s="123"/>
    </row>
    <row r="55" spans="1:4" ht="15.75" x14ac:dyDescent="0.25">
      <c r="A55" s="70" t="s">
        <v>76</v>
      </c>
      <c r="B55" s="123"/>
      <c r="C55" s="123"/>
      <c r="D55" s="123"/>
    </row>
    <row r="56" spans="1:4" ht="15.75" x14ac:dyDescent="0.25">
      <c r="A56" s="70" t="s">
        <v>77</v>
      </c>
      <c r="B56" s="123"/>
      <c r="C56" s="123"/>
      <c r="D56" s="123"/>
    </row>
    <row r="57" spans="1:4" ht="15.75" x14ac:dyDescent="0.25">
      <c r="A57" s="70" t="s">
        <v>78</v>
      </c>
      <c r="B57" s="123"/>
      <c r="C57" s="123"/>
      <c r="D57" s="123"/>
    </row>
    <row r="58" spans="1:4" ht="15.75" x14ac:dyDescent="0.25">
      <c r="A58" s="70" t="s">
        <v>79</v>
      </c>
      <c r="B58" s="123"/>
      <c r="C58" s="123"/>
      <c r="D58" s="123"/>
    </row>
    <row r="59" spans="1:4" ht="15.75" x14ac:dyDescent="0.25">
      <c r="A59" s="70" t="s">
        <v>80</v>
      </c>
      <c r="B59" s="123"/>
      <c r="C59" s="123"/>
      <c r="D59" s="123"/>
    </row>
    <row r="60" spans="1:4" ht="15.75" x14ac:dyDescent="0.25">
      <c r="A60" s="70" t="s">
        <v>81</v>
      </c>
      <c r="B60" s="123"/>
      <c r="C60" s="123"/>
      <c r="D60" s="123"/>
    </row>
    <row r="61" spans="1:4" ht="15.75" x14ac:dyDescent="0.25">
      <c r="A61" s="70" t="s">
        <v>82</v>
      </c>
      <c r="B61" s="123"/>
      <c r="C61" s="123"/>
      <c r="D61" s="123"/>
    </row>
    <row r="62" spans="1:4" ht="15.75" x14ac:dyDescent="0.25">
      <c r="A62" s="70" t="s">
        <v>83</v>
      </c>
      <c r="B62" s="123"/>
      <c r="C62" s="123"/>
      <c r="D62" s="123"/>
    </row>
    <row r="63" spans="1:4" ht="15.75" x14ac:dyDescent="0.25">
      <c r="A63" s="70" t="s">
        <v>84</v>
      </c>
      <c r="B63" s="123"/>
      <c r="C63" s="123"/>
      <c r="D63" s="123"/>
    </row>
    <row r="64" spans="1:4" ht="14.25" customHeight="1" x14ac:dyDescent="0.25">
      <c r="A64" s="7"/>
    </row>
    <row r="65" spans="1:4" s="9" customFormat="1" ht="15.75" x14ac:dyDescent="0.25">
      <c r="A65" s="156" t="s">
        <v>94</v>
      </c>
      <c r="B65" s="156"/>
      <c r="C65" s="156"/>
      <c r="D65" s="156"/>
    </row>
    <row r="66" spans="1:4" s="9" customFormat="1" ht="36" customHeight="1" x14ac:dyDescent="0.25">
      <c r="A66" s="157" t="s">
        <v>118</v>
      </c>
      <c r="B66" s="158"/>
      <c r="C66" s="158"/>
      <c r="D66" s="159"/>
    </row>
    <row r="67" spans="1:4" s="9" customFormat="1" ht="213.75" customHeight="1" x14ac:dyDescent="0.25">
      <c r="A67" s="160"/>
      <c r="B67" s="161"/>
      <c r="C67" s="161"/>
      <c r="D67" s="162"/>
    </row>
    <row r="68" spans="1:4" s="9" customFormat="1" ht="15.75" x14ac:dyDescent="0.25">
      <c r="A68" s="75"/>
      <c r="B68" s="76"/>
      <c r="C68" s="77"/>
      <c r="D68" s="77"/>
    </row>
    <row r="69" spans="1:4" x14ac:dyDescent="0.25">
      <c r="A69" s="63"/>
    </row>
    <row r="70" spans="1:4" s="9" customFormat="1" ht="15.75" x14ac:dyDescent="0.25">
      <c r="A70" s="134" t="s">
        <v>95</v>
      </c>
      <c r="B70" s="134"/>
      <c r="C70" s="134"/>
      <c r="D70" s="134"/>
    </row>
    <row r="71" spans="1:4" ht="15.75" x14ac:dyDescent="0.25">
      <c r="A71" s="148" t="s">
        <v>2</v>
      </c>
      <c r="B71" s="148"/>
      <c r="C71" s="148"/>
      <c r="D71" s="148"/>
    </row>
    <row r="72" spans="1:4" s="9" customFormat="1" ht="15.75" x14ac:dyDescent="0.25">
      <c r="A72" s="149" t="s">
        <v>3</v>
      </c>
      <c r="B72" s="149"/>
      <c r="C72" s="149"/>
      <c r="D72" s="149"/>
    </row>
    <row r="73" spans="1:4" ht="34.5" customHeight="1" x14ac:dyDescent="0.25">
      <c r="A73" s="150" t="s">
        <v>119</v>
      </c>
      <c r="B73" s="150"/>
      <c r="C73" s="150"/>
      <c r="D73" s="150"/>
    </row>
    <row r="74" spans="1:4" ht="15.75" x14ac:dyDescent="0.25">
      <c r="A74" s="5"/>
      <c r="B74" s="3"/>
      <c r="C74" s="3"/>
      <c r="D74" s="3"/>
    </row>
    <row r="75" spans="1:4" ht="15.75" x14ac:dyDescent="0.25">
      <c r="A75" s="151" t="s">
        <v>1</v>
      </c>
      <c r="B75" s="151"/>
      <c r="C75" s="151"/>
      <c r="D75" s="49">
        <f>D17</f>
        <v>0</v>
      </c>
    </row>
    <row r="76" spans="1:4" ht="15.75" x14ac:dyDescent="0.25">
      <c r="A76" s="147" t="s">
        <v>86</v>
      </c>
      <c r="B76" s="147"/>
      <c r="C76" s="147"/>
      <c r="D76" s="147"/>
    </row>
    <row r="77" spans="1:4" ht="16.5" customHeight="1" x14ac:dyDescent="0.25">
      <c r="A77" s="147" t="s">
        <v>85</v>
      </c>
      <c r="B77" s="147"/>
      <c r="C77" s="147"/>
      <c r="D77" s="147"/>
    </row>
    <row r="78" spans="1:4" ht="17.25" customHeight="1" x14ac:dyDescent="0.2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41">
    <mergeCell ref="A65:D65"/>
    <mergeCell ref="A66:D66"/>
    <mergeCell ref="A67:D67"/>
    <mergeCell ref="A39:D39"/>
    <mergeCell ref="A29:C29"/>
    <mergeCell ref="A40:D40"/>
    <mergeCell ref="A35:B35"/>
    <mergeCell ref="C35:D35"/>
    <mergeCell ref="A20:C20"/>
    <mergeCell ref="A21:C21"/>
    <mergeCell ref="A22:C22"/>
    <mergeCell ref="A25:C25"/>
    <mergeCell ref="A1:D1"/>
    <mergeCell ref="A12:C12"/>
    <mergeCell ref="A2:D2"/>
    <mergeCell ref="A8:D8"/>
    <mergeCell ref="A11:B11"/>
    <mergeCell ref="A5:D5"/>
    <mergeCell ref="A6:D6"/>
    <mergeCell ref="A76:D76"/>
    <mergeCell ref="A77:D77"/>
    <mergeCell ref="A71:D71"/>
    <mergeCell ref="A72:D72"/>
    <mergeCell ref="A73:D73"/>
    <mergeCell ref="A75:C75"/>
    <mergeCell ref="A70:D70"/>
    <mergeCell ref="F2:K2"/>
    <mergeCell ref="A41:D41"/>
    <mergeCell ref="A42:D42"/>
    <mergeCell ref="A24:C24"/>
    <mergeCell ref="A13:C13"/>
    <mergeCell ref="A14:C14"/>
    <mergeCell ref="A38:D38"/>
    <mergeCell ref="A37:D37"/>
    <mergeCell ref="A15:C15"/>
    <mergeCell ref="A17:C17"/>
    <mergeCell ref="A18:C18"/>
    <mergeCell ref="A16:C16"/>
    <mergeCell ref="A26:C26"/>
    <mergeCell ref="A27:C27"/>
    <mergeCell ref="A19:C19"/>
  </mergeCells>
  <dataValidations xWindow="400" yWindow="761" count="4">
    <dataValidation type="textLength" operator="lessThanOrEqual" allowBlank="1" showInputMessage="1" showErrorMessage="1" promptTitle="Maksimum tähemärkide arv" prompt="Tabel ei luba kirjutada rohkem kui 1800 tähemärki." sqref="A39:D39">
      <formula1>1800</formula1>
    </dataValidation>
    <dataValidation type="textLength" operator="lessThan" showInputMessage="1" showErrorMessage="1" promptTitle="Maksimum tähemärkide arv" prompt="Tabel ei luba kirjutada rohkem kui 1600 tähemärki." sqref="A67:D67">
      <formula1>1600</formula1>
    </dataValidation>
    <dataValidation type="date" allowBlank="1" showInputMessage="1" showErrorMessage="1" errorTitle="Vale kuupäev!" error="Projekt ei või kesta kauem kui 31.12.2020." prompt="Projekti abikõlblikkuse periood on 01.01.2020-31.12.2020._x000a__x000a_Seega võib projekt kesta kuni 31.12.2020._x000a__x000a_Kuupäev kirjutada formaadis [päev.kuu.aasta]. Näiteks: 20.08.2020." sqref="D33">
      <formula1>43831</formula1>
      <formula2>44196</formula2>
    </dataValidation>
    <dataValidation type="date" allowBlank="1" showInputMessage="1" showErrorMessage="1" errorTitle="Vale kuupäev!" error="Projekt ei või alata enne 01.01.2020." prompt="Projekti abikõlblikkuse periood on 01.01.2020-31.12.2020._x000a__x000a_Seega võib projekt alata alates 01.01.2020._x000a__x000a_Kuupäev kirjutada formaadis [päev.kuu.aasta]. Näiteks: 24.02.2020." sqref="D32">
      <formula1>43831</formula1>
      <formula2>44196</formula2>
    </dataValidation>
  </dataValidations>
  <pageMargins left="0.63" right="0.44" top="0.92" bottom="0.84" header="0.3" footer="0.23"/>
  <pageSetup paperSize="9" scale="75"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opLeftCell="A16" zoomScale="130" zoomScaleNormal="130" workbookViewId="0">
      <selection activeCell="B18" sqref="B18"/>
    </sheetView>
  </sheetViews>
  <sheetFormatPr defaultRowHeight="15" x14ac:dyDescent="0.25"/>
  <cols>
    <col min="2" max="2" width="25.7109375" customWidth="1"/>
    <col min="3" max="3" width="12.85546875" customWidth="1"/>
    <col min="4" max="4" width="12.42578125" customWidth="1"/>
    <col min="5" max="5" width="11.42578125" customWidth="1"/>
    <col min="6" max="6" width="12.28515625" customWidth="1"/>
    <col min="7" max="7" width="46.42578125" customWidth="1"/>
  </cols>
  <sheetData>
    <row r="1" spans="1:7" s="9" customFormat="1" ht="15.75" x14ac:dyDescent="0.25">
      <c r="C1" s="152" t="s">
        <v>34</v>
      </c>
      <c r="D1" s="152"/>
      <c r="E1" s="152"/>
      <c r="F1" s="152"/>
    </row>
    <row r="2" spans="1:7" s="9" customFormat="1" ht="15.75" x14ac:dyDescent="0.25">
      <c r="C2" s="152" t="s">
        <v>59</v>
      </c>
      <c r="D2" s="152"/>
      <c r="E2" s="152"/>
      <c r="F2" s="152"/>
    </row>
    <row r="3" spans="1:7" s="9" customFormat="1" x14ac:dyDescent="0.25"/>
    <row r="4" spans="1:7" s="9" customFormat="1" x14ac:dyDescent="0.25"/>
    <row r="5" spans="1:7" s="9" customFormat="1" ht="18.75" x14ac:dyDescent="0.3">
      <c r="A5" s="155" t="s">
        <v>106</v>
      </c>
      <c r="B5" s="155"/>
      <c r="C5" s="155"/>
      <c r="D5" s="155"/>
      <c r="E5" s="155"/>
      <c r="F5" s="155"/>
      <c r="G5" s="155"/>
    </row>
    <row r="6" spans="1:7" s="9" customFormat="1" ht="15.75" x14ac:dyDescent="0.25">
      <c r="A6" s="153" t="s">
        <v>120</v>
      </c>
      <c r="B6" s="153"/>
      <c r="C6" s="153"/>
      <c r="D6" s="153"/>
      <c r="E6" s="153"/>
      <c r="F6" s="153"/>
      <c r="G6" s="153"/>
    </row>
    <row r="7" spans="1:7" s="9" customFormat="1" ht="15.75" x14ac:dyDescent="0.25">
      <c r="A7" s="130"/>
      <c r="B7" s="130"/>
      <c r="C7" s="130"/>
      <c r="D7" s="130"/>
      <c r="E7" s="130"/>
      <c r="F7" s="130"/>
      <c r="G7" s="130"/>
    </row>
    <row r="8" spans="1:7" s="9" customFormat="1" ht="15.75" x14ac:dyDescent="0.25">
      <c r="A8" s="153" t="s">
        <v>121</v>
      </c>
      <c r="B8" s="153"/>
      <c r="C8" s="153"/>
      <c r="D8" s="153"/>
      <c r="E8" s="153"/>
      <c r="F8" s="153"/>
      <c r="G8" s="153"/>
    </row>
    <row r="9" spans="1:7" s="9" customFormat="1" ht="15.75" x14ac:dyDescent="0.25">
      <c r="A9" s="130"/>
      <c r="B9" s="130"/>
      <c r="C9" s="130"/>
      <c r="D9" s="130"/>
      <c r="E9" s="130"/>
      <c r="F9" s="130"/>
      <c r="G9" s="130"/>
    </row>
    <row r="10" spans="1:7" s="9" customFormat="1" ht="15.75" x14ac:dyDescent="0.25">
      <c r="A10" s="46"/>
      <c r="B10" s="46"/>
      <c r="C10" s="46"/>
      <c r="D10" s="46"/>
      <c r="E10" s="46"/>
      <c r="F10" s="46"/>
      <c r="G10" s="46"/>
    </row>
    <row r="11" spans="1:7" s="9" customFormat="1" ht="15.75" x14ac:dyDescent="0.25">
      <c r="A11" s="141" t="s">
        <v>39</v>
      </c>
      <c r="B11" s="141"/>
      <c r="C11" s="173">
        <f>Taotlus!D12</f>
        <v>0</v>
      </c>
      <c r="D11" s="173"/>
      <c r="E11" s="173"/>
      <c r="F11" s="173"/>
      <c r="G11" s="21"/>
    </row>
    <row r="12" spans="1:7" s="9" customFormat="1" ht="15.75" x14ac:dyDescent="0.25">
      <c r="A12" s="141" t="s">
        <v>42</v>
      </c>
      <c r="B12" s="141"/>
      <c r="C12" s="173">
        <f>Taotlus!D13</f>
        <v>0</v>
      </c>
      <c r="D12" s="173"/>
      <c r="E12" s="173"/>
      <c r="F12" s="173"/>
      <c r="G12" s="46"/>
    </row>
    <row r="13" spans="1:7" s="9" customFormat="1" ht="15.75" x14ac:dyDescent="0.25">
      <c r="A13" s="141" t="s">
        <v>43</v>
      </c>
      <c r="B13" s="141"/>
      <c r="C13" s="174">
        <f>Taotlus!C35</f>
        <v>0</v>
      </c>
      <c r="D13" s="174"/>
      <c r="E13" s="174"/>
      <c r="F13" s="174"/>
      <c r="G13" s="66"/>
    </row>
    <row r="14" spans="1:7" s="9" customFormat="1" ht="15.75" x14ac:dyDescent="0.25">
      <c r="A14" s="45"/>
      <c r="B14" s="45"/>
      <c r="C14" s="46"/>
      <c r="D14" s="46"/>
      <c r="E14" s="46"/>
      <c r="F14" s="46"/>
      <c r="G14" s="46"/>
    </row>
    <row r="15" spans="1:7" ht="15.75" thickBot="1" x14ac:dyDescent="0.3"/>
    <row r="16" spans="1:7" ht="72" thickBot="1" x14ac:dyDescent="0.3">
      <c r="A16" s="171" t="s">
        <v>4</v>
      </c>
      <c r="B16" s="172"/>
      <c r="C16" s="34" t="s">
        <v>28</v>
      </c>
      <c r="D16" s="35" t="s">
        <v>27</v>
      </c>
      <c r="E16" s="35" t="s">
        <v>11</v>
      </c>
      <c r="F16" s="35" t="s">
        <v>10</v>
      </c>
      <c r="G16" s="50" t="s">
        <v>96</v>
      </c>
    </row>
    <row r="17" spans="1:9" ht="15.75" x14ac:dyDescent="0.25">
      <c r="A17" s="62" t="s">
        <v>5</v>
      </c>
      <c r="B17" s="178" t="s">
        <v>61</v>
      </c>
      <c r="C17" s="179"/>
      <c r="D17" s="179"/>
      <c r="E17" s="180"/>
      <c r="F17" s="18">
        <f>SUM(F18:F24)</f>
        <v>0</v>
      </c>
      <c r="G17" s="54"/>
      <c r="I17" s="42"/>
    </row>
    <row r="18" spans="1:9" x14ac:dyDescent="0.25">
      <c r="A18" s="87" t="s">
        <v>62</v>
      </c>
      <c r="B18" s="111"/>
      <c r="C18" s="112"/>
      <c r="D18" s="113"/>
      <c r="E18" s="114"/>
      <c r="F18" s="17">
        <f>D18*E18</f>
        <v>0</v>
      </c>
      <c r="G18" s="116"/>
    </row>
    <row r="19" spans="1:9" x14ac:dyDescent="0.25">
      <c r="A19" s="87" t="s">
        <v>63</v>
      </c>
      <c r="B19" s="111"/>
      <c r="C19" s="112"/>
      <c r="D19" s="113"/>
      <c r="E19" s="114"/>
      <c r="F19" s="17">
        <f>D19*E19</f>
        <v>0</v>
      </c>
      <c r="G19" s="116"/>
    </row>
    <row r="20" spans="1:9" x14ac:dyDescent="0.25">
      <c r="A20" s="87" t="s">
        <v>64</v>
      </c>
      <c r="B20" s="111"/>
      <c r="C20" s="112"/>
      <c r="D20" s="113"/>
      <c r="E20" s="114"/>
      <c r="F20" s="17">
        <f t="shared" ref="F20:F22" si="0">D20*E20</f>
        <v>0</v>
      </c>
      <c r="G20" s="116"/>
    </row>
    <row r="21" spans="1:9" x14ac:dyDescent="0.25">
      <c r="A21" s="87" t="s">
        <v>65</v>
      </c>
      <c r="B21" s="111"/>
      <c r="C21" s="112"/>
      <c r="D21" s="113"/>
      <c r="E21" s="114"/>
      <c r="F21" s="17">
        <f t="shared" si="0"/>
        <v>0</v>
      </c>
      <c r="G21" s="116"/>
    </row>
    <row r="22" spans="1:9" x14ac:dyDescent="0.25">
      <c r="A22" s="87" t="s">
        <v>66</v>
      </c>
      <c r="B22" s="115"/>
      <c r="C22" s="112"/>
      <c r="D22" s="113"/>
      <c r="E22" s="114"/>
      <c r="F22" s="17">
        <f t="shared" si="0"/>
        <v>0</v>
      </c>
      <c r="G22" s="116"/>
    </row>
    <row r="23" spans="1:9" s="9" customFormat="1" x14ac:dyDescent="0.25">
      <c r="A23" s="87" t="s">
        <v>67</v>
      </c>
      <c r="B23" s="115"/>
      <c r="C23" s="112"/>
      <c r="D23" s="113"/>
      <c r="E23" s="114"/>
      <c r="F23" s="17">
        <f>D23*E23</f>
        <v>0</v>
      </c>
      <c r="G23" s="116"/>
    </row>
    <row r="24" spans="1:9" s="9" customFormat="1" x14ac:dyDescent="0.25">
      <c r="A24" s="87" t="s">
        <v>68</v>
      </c>
      <c r="B24" s="115"/>
      <c r="C24" s="112"/>
      <c r="D24" s="113"/>
      <c r="E24" s="114"/>
      <c r="F24" s="17">
        <f>D24*E24</f>
        <v>0</v>
      </c>
      <c r="G24" s="116"/>
    </row>
    <row r="25" spans="1:9" s="9" customFormat="1" x14ac:dyDescent="0.25">
      <c r="A25" s="85" t="s">
        <v>48</v>
      </c>
      <c r="B25" s="175" t="s">
        <v>97</v>
      </c>
      <c r="C25" s="176"/>
      <c r="D25" s="176"/>
      <c r="E25" s="177"/>
      <c r="F25" s="19">
        <f>SUM(F26:F35)</f>
        <v>0</v>
      </c>
      <c r="G25" s="117"/>
    </row>
    <row r="26" spans="1:9" s="9" customFormat="1" x14ac:dyDescent="0.25">
      <c r="A26" s="87" t="s">
        <v>49</v>
      </c>
      <c r="B26" s="115" t="s">
        <v>101</v>
      </c>
      <c r="C26" s="112"/>
      <c r="D26" s="113"/>
      <c r="E26" s="114"/>
      <c r="F26" s="17">
        <f>D26*E26</f>
        <v>0</v>
      </c>
      <c r="G26" s="116"/>
    </row>
    <row r="27" spans="1:9" s="9" customFormat="1" x14ac:dyDescent="0.25">
      <c r="A27" s="87" t="s">
        <v>50</v>
      </c>
      <c r="B27" s="115" t="s">
        <v>100</v>
      </c>
      <c r="C27" s="112"/>
      <c r="D27" s="113"/>
      <c r="E27" s="114"/>
      <c r="F27" s="17">
        <f t="shared" ref="F27:F35" si="1">D27*E27</f>
        <v>0</v>
      </c>
      <c r="G27" s="116"/>
    </row>
    <row r="28" spans="1:9" s="9" customFormat="1" ht="30" x14ac:dyDescent="0.25">
      <c r="A28" s="87" t="s">
        <v>12</v>
      </c>
      <c r="B28" s="115" t="s">
        <v>98</v>
      </c>
      <c r="C28" s="112"/>
      <c r="D28" s="113"/>
      <c r="E28" s="114"/>
      <c r="F28" s="17">
        <f t="shared" si="1"/>
        <v>0</v>
      </c>
      <c r="G28" s="116"/>
    </row>
    <row r="29" spans="1:9" s="9" customFormat="1" x14ac:dyDescent="0.25">
      <c r="A29" s="87" t="s">
        <v>13</v>
      </c>
      <c r="B29" s="115" t="s">
        <v>99</v>
      </c>
      <c r="C29" s="112"/>
      <c r="D29" s="113"/>
      <c r="E29" s="114"/>
      <c r="F29" s="17">
        <f t="shared" si="1"/>
        <v>0</v>
      </c>
      <c r="G29" s="118"/>
    </row>
    <row r="30" spans="1:9" s="9" customFormat="1" x14ac:dyDescent="0.25">
      <c r="A30" s="87" t="s">
        <v>14</v>
      </c>
      <c r="B30" s="115"/>
      <c r="C30" s="112"/>
      <c r="D30" s="113"/>
      <c r="E30" s="114"/>
      <c r="F30" s="17">
        <f t="shared" si="1"/>
        <v>0</v>
      </c>
      <c r="G30" s="118"/>
    </row>
    <row r="31" spans="1:9" s="9" customFormat="1" x14ac:dyDescent="0.25">
      <c r="A31" s="87" t="s">
        <v>15</v>
      </c>
      <c r="B31" s="115"/>
      <c r="C31" s="112"/>
      <c r="D31" s="113"/>
      <c r="E31" s="114"/>
      <c r="F31" s="17">
        <f t="shared" si="1"/>
        <v>0</v>
      </c>
      <c r="G31" s="118"/>
    </row>
    <row r="32" spans="1:9" s="9" customFormat="1" x14ac:dyDescent="0.25">
      <c r="A32" s="87" t="s">
        <v>51</v>
      </c>
      <c r="B32" s="115"/>
      <c r="C32" s="112"/>
      <c r="D32" s="113"/>
      <c r="E32" s="114"/>
      <c r="F32" s="17">
        <f t="shared" si="1"/>
        <v>0</v>
      </c>
      <c r="G32" s="118"/>
    </row>
    <row r="33" spans="1:7" s="9" customFormat="1" x14ac:dyDescent="0.25">
      <c r="A33" s="87" t="s">
        <v>52</v>
      </c>
      <c r="B33" s="115"/>
      <c r="C33" s="112"/>
      <c r="D33" s="113"/>
      <c r="E33" s="114"/>
      <c r="F33" s="17">
        <f t="shared" si="1"/>
        <v>0</v>
      </c>
      <c r="G33" s="118"/>
    </row>
    <row r="34" spans="1:7" s="9" customFormat="1" x14ac:dyDescent="0.25">
      <c r="A34" s="87" t="s">
        <v>53</v>
      </c>
      <c r="B34" s="115"/>
      <c r="C34" s="112"/>
      <c r="D34" s="113"/>
      <c r="E34" s="114"/>
      <c r="F34" s="17">
        <f t="shared" si="1"/>
        <v>0</v>
      </c>
      <c r="G34" s="118"/>
    </row>
    <row r="35" spans="1:7" s="9" customFormat="1" x14ac:dyDescent="0.25">
      <c r="A35" s="87" t="s">
        <v>54</v>
      </c>
      <c r="B35" s="115"/>
      <c r="C35" s="112"/>
      <c r="D35" s="113"/>
      <c r="E35" s="114"/>
      <c r="F35" s="17">
        <f t="shared" si="1"/>
        <v>0</v>
      </c>
      <c r="G35" s="118"/>
    </row>
    <row r="36" spans="1:7" x14ac:dyDescent="0.25">
      <c r="A36" s="95"/>
      <c r="B36" s="170" t="s">
        <v>16</v>
      </c>
      <c r="C36" s="170"/>
      <c r="D36" s="170"/>
      <c r="E36" s="170"/>
      <c r="F36" s="19">
        <f>(F17+F25)</f>
        <v>0</v>
      </c>
      <c r="G36" s="110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s="9" customFormat="1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57" t="s">
        <v>9</v>
      </c>
      <c r="D39" s="3"/>
      <c r="E39" s="3"/>
      <c r="F39" s="3"/>
      <c r="G39" s="3"/>
    </row>
    <row r="40" spans="1:7" x14ac:dyDescent="0.25">
      <c r="A40" s="13"/>
      <c r="B40" s="55" t="s">
        <v>26</v>
      </c>
      <c r="D40" s="11"/>
      <c r="E40" s="11"/>
      <c r="F40" s="12"/>
      <c r="G40" s="12"/>
    </row>
    <row r="41" spans="1:7" ht="15.75" x14ac:dyDescent="0.25">
      <c r="A41" s="56" t="s">
        <v>60</v>
      </c>
      <c r="B41" s="16"/>
      <c r="C41" s="10"/>
      <c r="D41" s="11"/>
      <c r="E41" s="11"/>
      <c r="F41" s="12"/>
      <c r="G41" s="12"/>
    </row>
    <row r="42" spans="1:7" x14ac:dyDescent="0.25">
      <c r="A42" s="3" t="s">
        <v>29</v>
      </c>
      <c r="C42" s="11"/>
      <c r="D42" s="14"/>
      <c r="E42" s="14"/>
      <c r="F42" s="15"/>
      <c r="G42" s="15"/>
    </row>
    <row r="43" spans="1:7" x14ac:dyDescent="0.25">
      <c r="C43" s="14"/>
      <c r="D43" s="14"/>
      <c r="E43" s="14"/>
      <c r="F43" s="15"/>
      <c r="G43" s="15"/>
    </row>
    <row r="47" spans="1:7" ht="15" customHeight="1" x14ac:dyDescent="0.2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36:E36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5:E25"/>
    <mergeCell ref="B17:E17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opLeftCell="A24" zoomScale="130" zoomScaleNormal="130" zoomScaleSheetLayoutView="55" workbookViewId="0">
      <selection activeCell="C23" sqref="C23"/>
    </sheetView>
  </sheetViews>
  <sheetFormatPr defaultRowHeight="15" x14ac:dyDescent="0.25"/>
  <cols>
    <col min="1" max="1" width="23.5703125" customWidth="1"/>
    <col min="2" max="2" width="20.85546875" customWidth="1"/>
    <col min="3" max="3" width="25.28515625" style="9" customWidth="1"/>
    <col min="4" max="4" width="22.42578125" style="9" customWidth="1"/>
    <col min="5" max="5" width="25.140625" customWidth="1"/>
  </cols>
  <sheetData>
    <row r="1" spans="1:10" ht="15.75" customHeight="1" x14ac:dyDescent="0.25">
      <c r="A1" s="183" t="s">
        <v>34</v>
      </c>
      <c r="B1" s="183"/>
      <c r="C1" s="183"/>
      <c r="D1" s="183"/>
      <c r="E1" s="183"/>
      <c r="F1" s="185"/>
      <c r="G1" s="185"/>
      <c r="H1" s="185"/>
      <c r="I1" s="185"/>
      <c r="J1" s="185"/>
    </row>
    <row r="2" spans="1:10" ht="15.75" x14ac:dyDescent="0.25">
      <c r="A2" s="183" t="s">
        <v>59</v>
      </c>
      <c r="B2" s="183"/>
      <c r="C2" s="183"/>
      <c r="D2" s="183"/>
      <c r="E2" s="183"/>
      <c r="F2" s="185"/>
      <c r="G2" s="185"/>
      <c r="H2" s="185"/>
      <c r="I2" s="185"/>
      <c r="J2" s="185"/>
    </row>
    <row r="3" spans="1:10" x14ac:dyDescent="0.25">
      <c r="A3" s="20"/>
      <c r="B3" s="20"/>
      <c r="C3" s="20"/>
      <c r="D3" s="20"/>
      <c r="E3" s="20"/>
      <c r="F3" s="185"/>
      <c r="G3" s="185"/>
      <c r="H3" s="185"/>
      <c r="I3" s="185"/>
      <c r="J3" s="185"/>
    </row>
    <row r="4" spans="1:10" x14ac:dyDescent="0.25">
      <c r="A4" s="20"/>
      <c r="B4" s="20"/>
      <c r="C4" s="20"/>
      <c r="D4" s="20"/>
      <c r="E4" s="20"/>
      <c r="F4" s="185"/>
      <c r="G4" s="185"/>
      <c r="H4" s="185"/>
      <c r="I4" s="185"/>
      <c r="J4" s="185"/>
    </row>
    <row r="5" spans="1:10" ht="15.75" x14ac:dyDescent="0.25">
      <c r="A5" s="184" t="s">
        <v>106</v>
      </c>
      <c r="B5" s="184"/>
      <c r="C5" s="184"/>
      <c r="D5" s="184"/>
      <c r="E5" s="184"/>
      <c r="F5" s="185"/>
      <c r="G5" s="185"/>
      <c r="H5" s="185"/>
      <c r="I5" s="185"/>
      <c r="J5" s="185"/>
    </row>
    <row r="6" spans="1:10" ht="15.75" x14ac:dyDescent="0.25">
      <c r="A6" s="184" t="s">
        <v>120</v>
      </c>
      <c r="B6" s="184"/>
      <c r="C6" s="184"/>
      <c r="D6" s="184"/>
      <c r="E6" s="184"/>
      <c r="F6" s="185"/>
      <c r="G6" s="185"/>
      <c r="H6" s="185"/>
      <c r="I6" s="185"/>
      <c r="J6" s="185"/>
    </row>
    <row r="7" spans="1:10" x14ac:dyDescent="0.25">
      <c r="A7" s="20"/>
      <c r="B7" s="20"/>
      <c r="C7" s="20"/>
      <c r="D7" s="20"/>
      <c r="E7" s="20"/>
    </row>
    <row r="8" spans="1:10" ht="15.75" x14ac:dyDescent="0.25">
      <c r="A8" s="184" t="s">
        <v>17</v>
      </c>
      <c r="B8" s="184"/>
      <c r="C8" s="184"/>
      <c r="D8" s="184"/>
      <c r="E8" s="184"/>
    </row>
    <row r="9" spans="1:10" s="9" customFormat="1" ht="15.75" x14ac:dyDescent="0.25">
      <c r="A9" s="131"/>
      <c r="B9" s="131"/>
      <c r="C9" s="131"/>
      <c r="D9" s="131"/>
      <c r="E9" s="131"/>
    </row>
    <row r="10" spans="1:10" x14ac:dyDescent="0.25">
      <c r="A10" s="20"/>
      <c r="B10" s="20"/>
      <c r="C10" s="20"/>
      <c r="D10" s="20"/>
      <c r="E10" s="20"/>
    </row>
    <row r="11" spans="1:10" ht="15.75" x14ac:dyDescent="0.25">
      <c r="A11" s="67" t="s">
        <v>39</v>
      </c>
      <c r="B11" s="67"/>
      <c r="C11" s="79"/>
      <c r="D11" s="188">
        <f>Taotlus!D12</f>
        <v>0</v>
      </c>
      <c r="E11" s="188"/>
    </row>
    <row r="12" spans="1:10" ht="15.75" x14ac:dyDescent="0.25">
      <c r="A12" s="67" t="s">
        <v>42</v>
      </c>
      <c r="B12" s="67"/>
      <c r="C12" s="79"/>
      <c r="D12" s="188">
        <f>Taotlus!D13</f>
        <v>0</v>
      </c>
      <c r="E12" s="188"/>
    </row>
    <row r="13" spans="1:10" s="9" customFormat="1" ht="15.75" x14ac:dyDescent="0.25">
      <c r="A13" s="67" t="s">
        <v>43</v>
      </c>
      <c r="B13" s="81"/>
      <c r="C13" s="81"/>
      <c r="D13" s="188">
        <f>Taotlus!C35</f>
        <v>0</v>
      </c>
      <c r="E13" s="188"/>
    </row>
    <row r="14" spans="1:10" ht="15.75" x14ac:dyDescent="0.25">
      <c r="A14" s="67" t="s">
        <v>57</v>
      </c>
      <c r="B14" s="67"/>
      <c r="C14" s="79"/>
      <c r="D14" s="189">
        <f>Taotlus!D29</f>
        <v>0</v>
      </c>
      <c r="E14" s="189"/>
    </row>
    <row r="15" spans="1:10" s="9" customFormat="1" ht="15.75" x14ac:dyDescent="0.25">
      <c r="A15" s="74"/>
      <c r="B15" s="74"/>
      <c r="C15" s="79"/>
      <c r="D15" s="79"/>
      <c r="E15" s="80"/>
    </row>
    <row r="16" spans="1:10" ht="35.25" customHeight="1" x14ac:dyDescent="0.25">
      <c r="A16" s="139" t="s">
        <v>103</v>
      </c>
      <c r="B16" s="139"/>
      <c r="C16" s="139"/>
      <c r="D16" s="139"/>
      <c r="E16" s="139"/>
    </row>
    <row r="17" spans="1:7" ht="62.25" customHeight="1" x14ac:dyDescent="0.25">
      <c r="A17" s="108" t="s">
        <v>45</v>
      </c>
      <c r="B17" s="108" t="s">
        <v>102</v>
      </c>
      <c r="C17" s="108" t="s">
        <v>47</v>
      </c>
      <c r="D17" s="108" t="s">
        <v>104</v>
      </c>
      <c r="E17" s="109" t="s">
        <v>105</v>
      </c>
      <c r="G17" s="9"/>
    </row>
    <row r="18" spans="1:7" ht="47.25" customHeight="1" x14ac:dyDescent="0.25">
      <c r="A18" s="96">
        <f>Taotlus!B44</f>
        <v>0</v>
      </c>
      <c r="B18" s="72"/>
      <c r="C18" s="129"/>
      <c r="D18" s="129"/>
      <c r="E18" s="78"/>
      <c r="G18" s="9"/>
    </row>
    <row r="19" spans="1:7" ht="47.25" customHeight="1" x14ac:dyDescent="0.25">
      <c r="A19" s="96">
        <f>Taotlus!B45</f>
        <v>0</v>
      </c>
      <c r="B19" s="128"/>
      <c r="C19" s="129"/>
      <c r="D19" s="129"/>
      <c r="E19" s="78"/>
      <c r="G19" s="59"/>
    </row>
    <row r="20" spans="1:7" ht="47.25" customHeight="1" x14ac:dyDescent="0.25">
      <c r="A20" s="96">
        <f>Taotlus!B46</f>
        <v>0</v>
      </c>
      <c r="B20" s="72"/>
      <c r="C20" s="129"/>
      <c r="D20" s="129"/>
      <c r="E20" s="78"/>
    </row>
    <row r="21" spans="1:7" ht="47.25" customHeight="1" x14ac:dyDescent="0.25">
      <c r="A21" s="96">
        <f>Taotlus!B47</f>
        <v>0</v>
      </c>
      <c r="B21" s="72"/>
      <c r="C21" s="129"/>
      <c r="D21" s="129"/>
      <c r="E21" s="78"/>
    </row>
    <row r="22" spans="1:7" ht="47.25" customHeight="1" x14ac:dyDescent="0.25">
      <c r="A22" s="96">
        <f>Taotlus!B48</f>
        <v>0</v>
      </c>
      <c r="B22" s="72"/>
      <c r="C22" s="129"/>
      <c r="D22" s="129"/>
      <c r="E22" s="78"/>
    </row>
    <row r="23" spans="1:7" ht="47.25" customHeight="1" x14ac:dyDescent="0.25">
      <c r="A23" s="96">
        <f>Taotlus!B49</f>
        <v>0</v>
      </c>
      <c r="B23" s="72"/>
      <c r="C23" s="129"/>
      <c r="D23" s="129"/>
      <c r="E23" s="78"/>
    </row>
    <row r="24" spans="1:7" ht="47.25" customHeight="1" x14ac:dyDescent="0.25">
      <c r="A24" s="96">
        <f>Taotlus!B50</f>
        <v>0</v>
      </c>
      <c r="B24" s="72"/>
      <c r="C24" s="129"/>
      <c r="D24" s="129"/>
      <c r="E24" s="78"/>
    </row>
    <row r="25" spans="1:7" ht="47.25" customHeight="1" x14ac:dyDescent="0.25">
      <c r="A25" s="96">
        <f>Taotlus!B51</f>
        <v>0</v>
      </c>
      <c r="B25" s="72"/>
      <c r="C25" s="129"/>
      <c r="D25" s="129"/>
      <c r="E25" s="78"/>
    </row>
    <row r="26" spans="1:7" ht="47.25" customHeight="1" x14ac:dyDescent="0.25">
      <c r="A26" s="96">
        <f>Taotlus!B52</f>
        <v>0</v>
      </c>
      <c r="B26" s="72"/>
      <c r="C26" s="129"/>
      <c r="D26" s="129"/>
      <c r="E26" s="78"/>
    </row>
    <row r="27" spans="1:7" s="9" customFormat="1" ht="21.75" customHeight="1" x14ac:dyDescent="0.25">
      <c r="A27" s="124"/>
      <c r="B27" s="125"/>
      <c r="C27" s="126"/>
      <c r="D27" s="126"/>
      <c r="E27" s="127"/>
    </row>
    <row r="28" spans="1:7" s="9" customFormat="1" ht="31.5" customHeight="1" x14ac:dyDescent="0.25">
      <c r="A28" s="191" t="s">
        <v>110</v>
      </c>
      <c r="B28" s="191"/>
      <c r="C28" s="191"/>
      <c r="D28" s="191"/>
      <c r="E28" s="191"/>
    </row>
    <row r="29" spans="1:7" s="9" customFormat="1" ht="54.75" customHeight="1" x14ac:dyDescent="0.25">
      <c r="A29" s="190"/>
      <c r="B29" s="190"/>
      <c r="C29" s="190"/>
      <c r="D29" s="190"/>
      <c r="E29" s="190"/>
    </row>
    <row r="30" spans="1:7" s="9" customFormat="1" ht="16.5" customHeight="1" x14ac:dyDescent="0.25">
      <c r="A30" s="43"/>
      <c r="B30" s="43"/>
      <c r="C30" s="43"/>
      <c r="D30" s="43"/>
      <c r="E30" s="44"/>
    </row>
    <row r="31" spans="1:7" s="9" customFormat="1" ht="30" customHeight="1" x14ac:dyDescent="0.25">
      <c r="A31" s="182" t="s">
        <v>111</v>
      </c>
      <c r="B31" s="182"/>
      <c r="C31" s="186"/>
      <c r="D31" s="187"/>
      <c r="E31" s="82"/>
    </row>
    <row r="32" spans="1:7" s="9" customFormat="1" ht="15.75" x14ac:dyDescent="0.25">
      <c r="A32" s="43"/>
      <c r="B32" s="43"/>
      <c r="C32" s="43"/>
      <c r="D32" s="43"/>
      <c r="E32" s="44"/>
    </row>
    <row r="33" spans="1:5" s="9" customFormat="1" x14ac:dyDescent="0.25">
      <c r="A33"/>
      <c r="B33"/>
      <c r="E33"/>
    </row>
    <row r="34" spans="1:5" s="9" customFormat="1" ht="15.75" x14ac:dyDescent="0.25">
      <c r="A34" s="151" t="s">
        <v>1</v>
      </c>
      <c r="B34" s="151"/>
      <c r="C34" s="41">
        <f>Taotlus!D17</f>
        <v>0</v>
      </c>
      <c r="D34" s="83"/>
    </row>
    <row r="35" spans="1:5" s="9" customFormat="1" ht="15.75" x14ac:dyDescent="0.25">
      <c r="A35" s="181" t="s">
        <v>86</v>
      </c>
      <c r="B35" s="181"/>
      <c r="C35" s="181"/>
      <c r="D35" s="84"/>
      <c r="E35" s="84"/>
    </row>
    <row r="36" spans="1:5" s="9" customFormat="1" ht="15.75" x14ac:dyDescent="0.25">
      <c r="A36" s="181" t="s">
        <v>85</v>
      </c>
      <c r="B36" s="181"/>
      <c r="C36" s="181"/>
      <c r="D36" s="84"/>
      <c r="E36" s="84"/>
    </row>
    <row r="37" spans="1:5" s="9" customFormat="1" x14ac:dyDescent="0.25">
      <c r="A37"/>
      <c r="B37"/>
      <c r="E37"/>
    </row>
    <row r="38" spans="1:5" s="9" customFormat="1" x14ac:dyDescent="0.25">
      <c r="A38"/>
      <c r="B38"/>
      <c r="E38"/>
    </row>
    <row r="39" spans="1:5" s="9" customFormat="1" x14ac:dyDescent="0.25">
      <c r="A39"/>
      <c r="B39"/>
      <c r="E39"/>
    </row>
    <row r="40" spans="1:5" s="9" customFormat="1" x14ac:dyDescent="0.25">
      <c r="A40"/>
      <c r="B40"/>
      <c r="E40"/>
    </row>
    <row r="41" spans="1:5" s="9" customFormat="1" x14ac:dyDescent="0.25">
      <c r="A41"/>
      <c r="B41"/>
      <c r="E41"/>
    </row>
    <row r="42" spans="1:5" s="9" customFormat="1" x14ac:dyDescent="0.25">
      <c r="A42"/>
      <c r="B42"/>
      <c r="E42"/>
    </row>
    <row r="43" spans="1:5" s="9" customFormat="1" x14ac:dyDescent="0.25">
      <c r="A43"/>
      <c r="B43"/>
      <c r="E43"/>
    </row>
    <row r="44" spans="1:5" s="9" customFormat="1" x14ac:dyDescent="0.25">
      <c r="A44"/>
      <c r="B44"/>
      <c r="E44"/>
    </row>
    <row r="45" spans="1:5" s="9" customFormat="1" x14ac:dyDescent="0.25">
      <c r="A45"/>
      <c r="B45"/>
      <c r="E45"/>
    </row>
    <row r="46" spans="1:5" s="9" customFormat="1" x14ac:dyDescent="0.25">
      <c r="A46"/>
      <c r="B46"/>
      <c r="E46"/>
    </row>
    <row r="47" spans="1:5" s="9" customFormat="1" x14ac:dyDescent="0.25">
      <c r="A47"/>
      <c r="B47"/>
      <c r="E47"/>
    </row>
    <row r="48" spans="1:5" s="9" customFormat="1" x14ac:dyDescent="0.25">
      <c r="A48"/>
      <c r="B48"/>
      <c r="E48"/>
    </row>
    <row r="49" spans="1:5" s="9" customFormat="1" x14ac:dyDescent="0.25">
      <c r="A49"/>
      <c r="B49"/>
      <c r="E49"/>
    </row>
    <row r="50" spans="1:5" s="9" customFormat="1" x14ac:dyDescent="0.25">
      <c r="A50"/>
      <c r="B50"/>
      <c r="E50"/>
    </row>
    <row r="51" spans="1:5" s="9" customFormat="1" x14ac:dyDescent="0.25">
      <c r="A51"/>
      <c r="B51"/>
      <c r="E51"/>
    </row>
    <row r="52" spans="1:5" s="9" customFormat="1" ht="33.75" customHeight="1" x14ac:dyDescent="0.25">
      <c r="A52"/>
      <c r="B52"/>
      <c r="E52"/>
    </row>
    <row r="53" spans="1:5" s="9" customFormat="1" x14ac:dyDescent="0.25">
      <c r="A53"/>
      <c r="B53"/>
      <c r="E53"/>
    </row>
  </sheetData>
  <sheetProtection selectLockedCells="1" selectUnlockedCells="1"/>
  <mergeCells count="18">
    <mergeCell ref="F1:J6"/>
    <mergeCell ref="C31:D31"/>
    <mergeCell ref="A35:C35"/>
    <mergeCell ref="D11:E11"/>
    <mergeCell ref="D12:E12"/>
    <mergeCell ref="D13:E13"/>
    <mergeCell ref="D14:E14"/>
    <mergeCell ref="A29:E29"/>
    <mergeCell ref="A28:E28"/>
    <mergeCell ref="A36:C36"/>
    <mergeCell ref="A31:B31"/>
    <mergeCell ref="A34:B34"/>
    <mergeCell ref="A1:E1"/>
    <mergeCell ref="A2:E2"/>
    <mergeCell ref="A5:E5"/>
    <mergeCell ref="A6:E6"/>
    <mergeCell ref="A8:E8"/>
    <mergeCell ref="A16:E16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opLeftCell="A16" zoomScale="130" zoomScaleNormal="130" workbookViewId="0">
      <selection activeCell="A17" sqref="A17:B17"/>
    </sheetView>
  </sheetViews>
  <sheetFormatPr defaultRowHeight="15" x14ac:dyDescent="0.25"/>
  <cols>
    <col min="2" max="2" width="24.7109375" customWidth="1"/>
    <col min="3" max="3" width="14" customWidth="1"/>
    <col min="4" max="4" width="12.140625" customWidth="1"/>
    <col min="5" max="5" width="12.42578125" customWidth="1"/>
    <col min="6" max="6" width="11.5703125" customWidth="1"/>
    <col min="7" max="7" width="14.7109375" customWidth="1"/>
    <col min="8" max="8" width="28.7109375" customWidth="1"/>
    <col min="9" max="9" width="10.42578125" customWidth="1"/>
  </cols>
  <sheetData>
    <row r="1" spans="1:9" s="9" customFormat="1" ht="15.75" x14ac:dyDescent="0.25">
      <c r="C1" s="183" t="s">
        <v>34</v>
      </c>
      <c r="D1" s="183"/>
      <c r="E1" s="183"/>
      <c r="F1" s="183"/>
      <c r="G1" s="183"/>
    </row>
    <row r="2" spans="1:9" s="9" customFormat="1" ht="15.75" x14ac:dyDescent="0.25">
      <c r="C2" s="183" t="s">
        <v>59</v>
      </c>
      <c r="D2" s="183"/>
      <c r="E2" s="183"/>
      <c r="F2" s="183"/>
      <c r="G2" s="183"/>
    </row>
    <row r="3" spans="1:9" s="9" customFormat="1" x14ac:dyDescent="0.25">
      <c r="C3" s="20"/>
      <c r="D3" s="20"/>
      <c r="E3" s="20"/>
      <c r="F3" s="20"/>
      <c r="G3" s="20"/>
    </row>
    <row r="4" spans="1:9" s="9" customForma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s="9" customFormat="1" ht="15.75" x14ac:dyDescent="0.25">
      <c r="A5" s="184" t="s">
        <v>106</v>
      </c>
      <c r="B5" s="184"/>
      <c r="C5" s="184"/>
      <c r="D5" s="184"/>
      <c r="E5" s="184"/>
      <c r="F5" s="184"/>
      <c r="G5" s="184"/>
      <c r="H5" s="184"/>
      <c r="I5" s="184"/>
    </row>
    <row r="6" spans="1:9" s="9" customFormat="1" ht="15.75" x14ac:dyDescent="0.25">
      <c r="A6" s="184" t="s">
        <v>120</v>
      </c>
      <c r="B6" s="184"/>
      <c r="C6" s="184"/>
      <c r="D6" s="184"/>
      <c r="E6" s="184"/>
      <c r="F6" s="184"/>
      <c r="G6" s="184"/>
      <c r="H6" s="184"/>
      <c r="I6" s="184"/>
    </row>
    <row r="7" spans="1:9" s="9" customFormat="1" ht="15.75" x14ac:dyDescent="0.25">
      <c r="A7" s="131"/>
      <c r="B7" s="131"/>
      <c r="C7" s="131"/>
      <c r="D7" s="131"/>
      <c r="E7" s="131"/>
      <c r="F7" s="131"/>
      <c r="G7" s="131"/>
      <c r="H7" s="131"/>
      <c r="I7" s="131"/>
    </row>
    <row r="8" spans="1:9" s="9" customFormat="1" ht="15.75" x14ac:dyDescent="0.25">
      <c r="A8" s="184" t="s">
        <v>25</v>
      </c>
      <c r="B8" s="184"/>
      <c r="C8" s="184"/>
      <c r="D8" s="184"/>
      <c r="E8" s="184"/>
      <c r="F8" s="184"/>
      <c r="G8" s="184"/>
      <c r="H8" s="184"/>
      <c r="I8" s="184"/>
    </row>
    <row r="9" spans="1:9" s="9" customFormat="1" ht="15.75" x14ac:dyDescent="0.25">
      <c r="A9" s="48"/>
      <c r="B9" s="48"/>
      <c r="C9" s="47"/>
      <c r="D9" s="47"/>
      <c r="E9" s="47"/>
      <c r="F9" s="47"/>
      <c r="G9" s="47"/>
      <c r="H9" s="48"/>
      <c r="I9" s="48"/>
    </row>
    <row r="10" spans="1:9" s="9" customFormat="1" ht="15.75" x14ac:dyDescent="0.25">
      <c r="A10" s="48"/>
      <c r="B10" s="48"/>
      <c r="C10" s="47"/>
      <c r="D10" s="47"/>
      <c r="E10" s="47"/>
      <c r="F10" s="47"/>
      <c r="G10" s="47"/>
      <c r="H10" s="48"/>
      <c r="I10" s="48"/>
    </row>
    <row r="11" spans="1:9" s="9" customFormat="1" ht="15.75" x14ac:dyDescent="0.25">
      <c r="A11" s="196" t="s">
        <v>39</v>
      </c>
      <c r="B11" s="196"/>
      <c r="C11" s="196"/>
      <c r="D11" s="197">
        <f>Taotlus!D12</f>
        <v>0</v>
      </c>
      <c r="E11" s="198">
        <f>Taotlus!C11</f>
        <v>0</v>
      </c>
      <c r="F11" s="199">
        <f>Taotlus!D11</f>
        <v>0</v>
      </c>
      <c r="G11" s="44"/>
      <c r="H11" s="48"/>
      <c r="I11" s="48"/>
    </row>
    <row r="12" spans="1:9" s="9" customFormat="1" ht="15.75" x14ac:dyDescent="0.25">
      <c r="A12" s="196" t="s">
        <v>42</v>
      </c>
      <c r="B12" s="196"/>
      <c r="C12" s="196"/>
      <c r="D12" s="197">
        <f>Taotlus!D13</f>
        <v>0</v>
      </c>
      <c r="E12" s="198">
        <f>Taotlus!C13</f>
        <v>0</v>
      </c>
      <c r="F12" s="199">
        <f>Taotlus!D13</f>
        <v>0</v>
      </c>
      <c r="G12" s="44"/>
      <c r="H12" s="48"/>
      <c r="I12" s="48"/>
    </row>
    <row r="13" spans="1:9" s="9" customFormat="1" ht="15.75" x14ac:dyDescent="0.25">
      <c r="A13" s="196" t="s">
        <v>43</v>
      </c>
      <c r="B13" s="196"/>
      <c r="C13" s="209"/>
      <c r="D13" s="197">
        <f>Taotlus!C35</f>
        <v>0</v>
      </c>
      <c r="E13" s="198"/>
      <c r="F13" s="199"/>
      <c r="G13" s="44"/>
      <c r="H13" s="65"/>
      <c r="I13" s="65"/>
    </row>
    <row r="14" spans="1:9" s="9" customFormat="1" ht="15.75" x14ac:dyDescent="0.25">
      <c r="A14" s="196" t="s">
        <v>57</v>
      </c>
      <c r="B14" s="196"/>
      <c r="C14" s="196"/>
      <c r="D14" s="206">
        <f>Taotlus!D29</f>
        <v>0</v>
      </c>
      <c r="E14" s="207">
        <f>Taotlus!C27</f>
        <v>0</v>
      </c>
      <c r="F14" s="208">
        <f>Taotlus!D27</f>
        <v>0</v>
      </c>
      <c r="G14" s="58"/>
      <c r="H14" s="48"/>
      <c r="I14" s="48"/>
    </row>
    <row r="15" spans="1:9" s="9" customFormat="1" ht="15.75" x14ac:dyDescent="0.25">
      <c r="A15" s="48"/>
      <c r="B15" s="48"/>
      <c r="C15" s="47"/>
      <c r="D15" s="47"/>
      <c r="E15" s="47"/>
      <c r="F15" s="47"/>
      <c r="G15" s="47"/>
      <c r="H15" s="48"/>
      <c r="I15" s="48"/>
    </row>
    <row r="16" spans="1:9" s="9" customFormat="1" ht="15.75" x14ac:dyDescent="0.25">
      <c r="A16" s="48"/>
      <c r="B16" s="48"/>
      <c r="C16" s="47"/>
      <c r="D16" s="47"/>
      <c r="E16" s="47"/>
      <c r="F16" s="47"/>
      <c r="G16" s="47"/>
      <c r="H16" s="48"/>
      <c r="I16" s="48"/>
    </row>
    <row r="17" spans="1:9" ht="45" x14ac:dyDescent="0.25">
      <c r="A17" s="194" t="s">
        <v>32</v>
      </c>
      <c r="B17" s="195"/>
      <c r="C17" s="36" t="s">
        <v>58</v>
      </c>
      <c r="D17" s="38" t="s">
        <v>31</v>
      </c>
      <c r="E17" s="36" t="s">
        <v>23</v>
      </c>
      <c r="F17" s="36" t="s">
        <v>24</v>
      </c>
      <c r="G17" s="39" t="s">
        <v>19</v>
      </c>
      <c r="H17" s="37" t="s">
        <v>18</v>
      </c>
      <c r="I17" s="60" t="s">
        <v>30</v>
      </c>
    </row>
    <row r="18" spans="1:9" ht="24" customHeight="1" x14ac:dyDescent="0.25">
      <c r="A18" s="61" t="s">
        <v>5</v>
      </c>
      <c r="B18" s="200" t="s">
        <v>20</v>
      </c>
      <c r="C18" s="201"/>
      <c r="D18" s="32">
        <f>Eelarve!F17</f>
        <v>0</v>
      </c>
      <c r="E18" s="200"/>
      <c r="F18" s="205"/>
      <c r="G18" s="205"/>
      <c r="H18" s="201"/>
      <c r="I18" s="94">
        <f>SUM(I19:I25)</f>
        <v>0</v>
      </c>
    </row>
    <row r="19" spans="1:9" x14ac:dyDescent="0.25">
      <c r="A19" s="107">
        <v>1.1000000000000001</v>
      </c>
      <c r="B19" s="33">
        <f>Eelarve!B18</f>
        <v>0</v>
      </c>
      <c r="C19" s="89"/>
      <c r="D19" s="30">
        <f>Eelarve!F18</f>
        <v>0</v>
      </c>
      <c r="E19" s="97"/>
      <c r="F19" s="101"/>
      <c r="G19" s="103"/>
      <c r="H19" s="105"/>
      <c r="I19" s="91"/>
    </row>
    <row r="20" spans="1:9" x14ac:dyDescent="0.25">
      <c r="A20" s="107">
        <v>1.2</v>
      </c>
      <c r="B20" s="33">
        <f>Eelarve!B19</f>
        <v>0</v>
      </c>
      <c r="C20" s="89"/>
      <c r="D20" s="30">
        <f>Eelarve!F19</f>
        <v>0</v>
      </c>
      <c r="E20" s="97"/>
      <c r="F20" s="101"/>
      <c r="G20" s="103"/>
      <c r="H20" s="105"/>
      <c r="I20" s="91"/>
    </row>
    <row r="21" spans="1:9" x14ac:dyDescent="0.25">
      <c r="A21" s="107">
        <v>1.3</v>
      </c>
      <c r="B21" s="33">
        <f>Eelarve!B20</f>
        <v>0</v>
      </c>
      <c r="C21" s="90"/>
      <c r="D21" s="30">
        <f>Eelarve!F20</f>
        <v>0</v>
      </c>
      <c r="E21" s="97"/>
      <c r="F21" s="101"/>
      <c r="G21" s="103"/>
      <c r="H21" s="105"/>
      <c r="I21" s="91"/>
    </row>
    <row r="22" spans="1:9" x14ac:dyDescent="0.25">
      <c r="A22" s="107">
        <v>1.4</v>
      </c>
      <c r="B22" s="33">
        <f>Eelarve!B21</f>
        <v>0</v>
      </c>
      <c r="C22" s="90"/>
      <c r="D22" s="30">
        <f>Eelarve!F21</f>
        <v>0</v>
      </c>
      <c r="E22" s="97"/>
      <c r="F22" s="101"/>
      <c r="G22" s="103"/>
      <c r="H22" s="105"/>
      <c r="I22" s="91"/>
    </row>
    <row r="23" spans="1:9" x14ac:dyDescent="0.25">
      <c r="A23" s="107">
        <v>1.5</v>
      </c>
      <c r="B23" s="33">
        <f>Eelarve!B22</f>
        <v>0</v>
      </c>
      <c r="C23" s="89"/>
      <c r="D23" s="30">
        <f>Eelarve!F22</f>
        <v>0</v>
      </c>
      <c r="E23" s="97"/>
      <c r="F23" s="101"/>
      <c r="G23" s="103"/>
      <c r="H23" s="105"/>
      <c r="I23" s="91"/>
    </row>
    <row r="24" spans="1:9" ht="17.25" customHeight="1" x14ac:dyDescent="0.25">
      <c r="A24" s="107">
        <v>1.6</v>
      </c>
      <c r="B24" s="33">
        <f>Eelarve!B23</f>
        <v>0</v>
      </c>
      <c r="C24" s="89"/>
      <c r="D24" s="30">
        <f>Eelarve!F23</f>
        <v>0</v>
      </c>
      <c r="E24" s="98"/>
      <c r="F24" s="101"/>
      <c r="G24" s="103"/>
      <c r="H24" s="106"/>
      <c r="I24" s="92"/>
    </row>
    <row r="25" spans="1:9" x14ac:dyDescent="0.25">
      <c r="A25" s="107">
        <v>1.7</v>
      </c>
      <c r="B25" s="33">
        <f>Eelarve!B24</f>
        <v>0</v>
      </c>
      <c r="C25" s="86"/>
      <c r="D25" s="30">
        <f>Eelarve!F24</f>
        <v>0</v>
      </c>
      <c r="E25" s="99"/>
      <c r="F25" s="102"/>
      <c r="G25" s="104"/>
      <c r="H25" s="104"/>
      <c r="I25" s="100"/>
    </row>
    <row r="26" spans="1:9" ht="34.5" customHeight="1" x14ac:dyDescent="0.25">
      <c r="A26" s="88" t="s">
        <v>48</v>
      </c>
      <c r="B26" s="175" t="s">
        <v>97</v>
      </c>
      <c r="C26" s="177"/>
      <c r="D26" s="93">
        <f>Eelarve!F25</f>
        <v>0</v>
      </c>
      <c r="E26" s="202"/>
      <c r="F26" s="203"/>
      <c r="G26" s="203"/>
      <c r="H26" s="204"/>
      <c r="I26" s="94">
        <f>SUM(I27:I36)</f>
        <v>0</v>
      </c>
    </row>
    <row r="27" spans="1:9" ht="16.5" customHeight="1" x14ac:dyDescent="0.25">
      <c r="A27" s="87" t="s">
        <v>49</v>
      </c>
      <c r="B27" s="33" t="str">
        <f>Eelarve!B26</f>
        <v>Ruumirendi kulu</v>
      </c>
      <c r="C27" s="86"/>
      <c r="D27" s="30">
        <f>Eelarve!F26</f>
        <v>0</v>
      </c>
      <c r="E27" s="99"/>
      <c r="F27" s="102"/>
      <c r="G27" s="104"/>
      <c r="H27" s="104"/>
      <c r="I27" s="100"/>
    </row>
    <row r="28" spans="1:9" ht="31.5" customHeight="1" x14ac:dyDescent="0.25">
      <c r="A28" s="87" t="s">
        <v>50</v>
      </c>
      <c r="B28" s="33" t="str">
        <f>Eelarve!B27</f>
        <v>Inventari ja tehnika rendikulu</v>
      </c>
      <c r="C28" s="86"/>
      <c r="D28" s="30">
        <f>Eelarve!F27</f>
        <v>0</v>
      </c>
      <c r="E28" s="99"/>
      <c r="F28" s="102"/>
      <c r="G28" s="104"/>
      <c r="H28" s="104"/>
      <c r="I28" s="100"/>
    </row>
    <row r="29" spans="1:9" ht="30" x14ac:dyDescent="0.25">
      <c r="A29" s="87" t="s">
        <v>12</v>
      </c>
      <c r="B29" s="33" t="str">
        <f>Eelarve!B28</f>
        <v>Töövahendi ja materjali ostmise kulu</v>
      </c>
      <c r="C29" s="86"/>
      <c r="D29" s="30">
        <f>Eelarve!F28</f>
        <v>0</v>
      </c>
      <c r="E29" s="99"/>
      <c r="F29" s="102"/>
      <c r="G29" s="104"/>
      <c r="H29" s="104"/>
      <c r="I29" s="100"/>
    </row>
    <row r="30" spans="1:9" x14ac:dyDescent="0.25">
      <c r="A30" s="87" t="s">
        <v>13</v>
      </c>
      <c r="B30" s="33" t="str">
        <f>Eelarve!B29</f>
        <v>Esinejate tasu</v>
      </c>
      <c r="C30" s="86"/>
      <c r="D30" s="30">
        <f>Eelarve!F29</f>
        <v>0</v>
      </c>
      <c r="E30" s="99"/>
      <c r="F30" s="102"/>
      <c r="G30" s="104"/>
      <c r="H30" s="104"/>
      <c r="I30" s="100"/>
    </row>
    <row r="31" spans="1:9" x14ac:dyDescent="0.25">
      <c r="A31" s="87" t="s">
        <v>14</v>
      </c>
      <c r="B31" s="33">
        <f>Eelarve!B30</f>
        <v>0</v>
      </c>
      <c r="C31" s="86"/>
      <c r="D31" s="30">
        <f>Eelarve!F30</f>
        <v>0</v>
      </c>
      <c r="E31" s="99"/>
      <c r="F31" s="102"/>
      <c r="G31" s="104"/>
      <c r="H31" s="104"/>
      <c r="I31" s="100"/>
    </row>
    <row r="32" spans="1:9" x14ac:dyDescent="0.25">
      <c r="A32" s="87" t="s">
        <v>15</v>
      </c>
      <c r="B32" s="33">
        <f>Eelarve!B31</f>
        <v>0</v>
      </c>
      <c r="C32" s="86"/>
      <c r="D32" s="30">
        <f>Eelarve!F31</f>
        <v>0</v>
      </c>
      <c r="E32" s="99"/>
      <c r="F32" s="102"/>
      <c r="G32" s="104"/>
      <c r="H32" s="104"/>
      <c r="I32" s="100"/>
    </row>
    <row r="33" spans="1:9" x14ac:dyDescent="0.25">
      <c r="A33" s="87" t="s">
        <v>51</v>
      </c>
      <c r="B33" s="33">
        <f>Eelarve!B32</f>
        <v>0</v>
      </c>
      <c r="C33" s="86"/>
      <c r="D33" s="30">
        <f>Eelarve!F32</f>
        <v>0</v>
      </c>
      <c r="E33" s="99"/>
      <c r="F33" s="102"/>
      <c r="G33" s="104"/>
      <c r="H33" s="104"/>
      <c r="I33" s="100"/>
    </row>
    <row r="34" spans="1:9" x14ac:dyDescent="0.25">
      <c r="A34" s="87" t="s">
        <v>52</v>
      </c>
      <c r="B34" s="33">
        <f>Eelarve!B33</f>
        <v>0</v>
      </c>
      <c r="C34" s="86"/>
      <c r="D34" s="30">
        <f>Eelarve!F33</f>
        <v>0</v>
      </c>
      <c r="E34" s="99"/>
      <c r="F34" s="102"/>
      <c r="G34" s="104"/>
      <c r="H34" s="104"/>
      <c r="I34" s="100"/>
    </row>
    <row r="35" spans="1:9" x14ac:dyDescent="0.25">
      <c r="A35" s="87" t="s">
        <v>53</v>
      </c>
      <c r="B35" s="33">
        <f>Eelarve!B34</f>
        <v>0</v>
      </c>
      <c r="C35" s="86"/>
      <c r="D35" s="30">
        <f>Eelarve!F34</f>
        <v>0</v>
      </c>
      <c r="E35" s="99"/>
      <c r="F35" s="102"/>
      <c r="G35" s="104"/>
      <c r="H35" s="104"/>
      <c r="I35" s="100"/>
    </row>
    <row r="36" spans="1:9" x14ac:dyDescent="0.25">
      <c r="A36" s="87" t="s">
        <v>54</v>
      </c>
      <c r="B36" s="33">
        <f>Eelarve!B35</f>
        <v>0</v>
      </c>
      <c r="C36" s="86"/>
      <c r="D36" s="30">
        <f>Eelarve!F35</f>
        <v>0</v>
      </c>
      <c r="E36" s="99"/>
      <c r="F36" s="102"/>
      <c r="G36" s="104"/>
      <c r="H36" s="104"/>
      <c r="I36" s="100"/>
    </row>
    <row r="37" spans="1:9" x14ac:dyDescent="0.25">
      <c r="A37" s="73"/>
      <c r="B37" s="200" t="s">
        <v>16</v>
      </c>
      <c r="C37" s="201"/>
      <c r="D37" s="93">
        <f>Eelarve!F36</f>
        <v>0</v>
      </c>
      <c r="E37" s="200"/>
      <c r="F37" s="205"/>
      <c r="G37" s="205"/>
      <c r="H37" s="201"/>
      <c r="I37" s="31">
        <f>SUM(I18,I26)</f>
        <v>0</v>
      </c>
    </row>
    <row r="38" spans="1:9" ht="15.75" x14ac:dyDescent="0.25">
      <c r="A38" s="23"/>
      <c r="B38" s="24"/>
      <c r="C38" s="24"/>
      <c r="D38" s="23"/>
      <c r="E38" s="23"/>
      <c r="F38" s="23"/>
      <c r="G38" s="23"/>
      <c r="H38" s="23"/>
      <c r="I38" s="23"/>
    </row>
    <row r="39" spans="1:9" s="9" customFormat="1" ht="15.75" x14ac:dyDescent="0.25">
      <c r="A39" s="23"/>
      <c r="B39" s="24"/>
      <c r="C39" s="24"/>
      <c r="D39" s="23"/>
      <c r="E39" s="23"/>
      <c r="F39" s="23"/>
      <c r="G39" s="23"/>
      <c r="H39" s="23"/>
      <c r="I39" s="23"/>
    </row>
    <row r="41" spans="1:9" ht="15.75" x14ac:dyDescent="0.25">
      <c r="A41" s="23"/>
      <c r="B41" s="24"/>
      <c r="C41" s="24"/>
      <c r="D41" s="23"/>
      <c r="E41" s="23"/>
      <c r="F41" s="23"/>
      <c r="G41" s="23"/>
      <c r="H41" s="23"/>
      <c r="I41" s="22"/>
    </row>
    <row r="42" spans="1:9" ht="15.75" x14ac:dyDescent="0.25">
      <c r="A42" s="193" t="s">
        <v>1</v>
      </c>
      <c r="B42" s="193"/>
      <c r="C42" s="193"/>
      <c r="D42" s="193"/>
      <c r="E42" s="192">
        <f>Taotlus!D17</f>
        <v>0</v>
      </c>
      <c r="F42" s="192"/>
    </row>
    <row r="43" spans="1:9" ht="15.75" x14ac:dyDescent="0.25">
      <c r="A43" s="147" t="s">
        <v>86</v>
      </c>
      <c r="B43" s="147"/>
      <c r="C43" s="147"/>
      <c r="D43" s="147"/>
      <c r="E43" s="147"/>
      <c r="F43" s="147"/>
    </row>
    <row r="44" spans="1:9" ht="15.75" x14ac:dyDescent="0.25">
      <c r="A44" s="147" t="s">
        <v>85</v>
      </c>
      <c r="B44" s="147"/>
      <c r="C44" s="147"/>
      <c r="D44" s="147"/>
      <c r="E44" s="147"/>
      <c r="F44" s="147"/>
    </row>
    <row r="46" spans="1:9" ht="15.75" x14ac:dyDescent="0.25">
      <c r="A46" s="25" t="s">
        <v>9</v>
      </c>
      <c r="B46" s="26"/>
      <c r="C46" s="26"/>
      <c r="D46" s="27"/>
      <c r="E46" s="28"/>
      <c r="F46" s="28"/>
      <c r="G46" s="28"/>
      <c r="H46" s="28"/>
      <c r="I46" s="28"/>
    </row>
    <row r="47" spans="1:9" ht="15.75" x14ac:dyDescent="0.25">
      <c r="A47" s="26"/>
      <c r="B47" s="26"/>
      <c r="C47" s="26"/>
      <c r="D47" s="27"/>
      <c r="E47" s="28"/>
      <c r="F47" s="28"/>
      <c r="G47" s="28"/>
      <c r="H47" s="28"/>
      <c r="I47" s="28"/>
    </row>
    <row r="48" spans="1:9" ht="15.75" x14ac:dyDescent="0.25">
      <c r="A48" s="29"/>
      <c r="B48" s="28" t="s">
        <v>21</v>
      </c>
      <c r="C48" s="28"/>
      <c r="D48" s="28"/>
      <c r="E48" s="23"/>
      <c r="F48" s="23"/>
      <c r="G48" s="23"/>
      <c r="H48" s="23"/>
      <c r="I48" s="23"/>
    </row>
    <row r="49" spans="1:9" ht="15.75" x14ac:dyDescent="0.25">
      <c r="A49" s="23"/>
      <c r="B49" s="28" t="s">
        <v>22</v>
      </c>
      <c r="C49" s="28"/>
      <c r="D49" s="23"/>
      <c r="E49" s="23"/>
      <c r="F49" s="23"/>
      <c r="G49" s="23"/>
      <c r="H49" s="23"/>
      <c r="I49" s="23"/>
    </row>
  </sheetData>
  <sheetProtection selectLockedCells="1" selectUnlockedCells="1"/>
  <mergeCells count="24">
    <mergeCell ref="A44:F44"/>
    <mergeCell ref="E42:F42"/>
    <mergeCell ref="A42:D42"/>
    <mergeCell ref="A5:I5"/>
    <mergeCell ref="A17:B17"/>
    <mergeCell ref="A11:C11"/>
    <mergeCell ref="A12:C12"/>
    <mergeCell ref="A14:C14"/>
    <mergeCell ref="D11:F11"/>
    <mergeCell ref="B26:C26"/>
    <mergeCell ref="B37:C37"/>
    <mergeCell ref="E26:H26"/>
    <mergeCell ref="E18:H18"/>
    <mergeCell ref="E37:H37"/>
    <mergeCell ref="D12:F12"/>
    <mergeCell ref="D14:F14"/>
    <mergeCell ref="A6:I6"/>
    <mergeCell ref="A8:I8"/>
    <mergeCell ref="C1:G1"/>
    <mergeCell ref="C2:G2"/>
    <mergeCell ref="A43:F43"/>
    <mergeCell ref="A13:C13"/>
    <mergeCell ref="D13:F13"/>
    <mergeCell ref="B18:C1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Eelarve!Print_Area</vt:lpstr>
      <vt:lpstr>'Sisuline aruanne'!Print_Area</vt:lpstr>
      <vt:lpstr>Taotlus!Print_Area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Iris Järv</cp:lastModifiedBy>
  <cp:lastPrinted>2017-10-17T13:01:39Z</cp:lastPrinted>
  <dcterms:created xsi:type="dcterms:W3CDTF">2016-04-18T11:46:14Z</dcterms:created>
  <dcterms:modified xsi:type="dcterms:W3CDTF">2020-01-13T08:21:15Z</dcterms:modified>
</cp:coreProperties>
</file>